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151" activeTab="0"/>
  </bookViews>
  <sheets>
    <sheet name="Değerlendirme" sheetId="1" r:id="rId1"/>
  </sheets>
  <definedNames>
    <definedName name="_xlnm.Print_Area" localSheetId="0">'Değerlendirme'!$A$1:$O$36</definedName>
  </definedNames>
  <calcPr fullCalcOnLoad="1"/>
</workbook>
</file>

<file path=xl/sharedStrings.xml><?xml version="1.0" encoding="utf-8"?>
<sst xmlns="http://schemas.openxmlformats.org/spreadsheetml/2006/main" count="84" uniqueCount="58">
  <si>
    <t>Birimi</t>
  </si>
  <si>
    <t>Bölümü</t>
  </si>
  <si>
    <t>Kadro Derecesi</t>
  </si>
  <si>
    <t>Kadro Adedi</t>
  </si>
  <si>
    <t>ALES</t>
  </si>
  <si>
    <t>Puan</t>
  </si>
  <si>
    <t>Sıra 
No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</si>
  <si>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</si>
  <si>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</si>
  <si>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</si>
  <si>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</si>
  <si>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</si>
  <si>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</si>
  <si>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</si>
  <si>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</si>
  <si>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</si>
  <si>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</si>
  <si>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</si>
  <si>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</si>
  <si>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</si>
  <si>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</si>
  <si>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</si>
  <si>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</si>
  <si>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</si>
  <si>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</si>
  <si>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</si>
  <si>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</si>
  <si>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</si>
  <si>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Matematik ve Fen Bilimleri Eğitimi Bölümü</t>
  </si>
  <si>
    <t>Matematik Eğitimi Anabilim Dalı</t>
  </si>
  <si>
    <t>Araştırma Görevlisi</t>
  </si>
  <si>
    <t>Eğitim Fakültesi</t>
  </si>
  <si>
    <t>Adı</t>
  </si>
  <si>
    <t>Soyadı</t>
  </si>
  <si>
    <t>SINAVA GİRMEDİ</t>
  </si>
  <si>
    <t>BAŞARILI-ASIL</t>
  </si>
  <si>
    <t>BAŞARISIZ</t>
  </si>
  <si>
    <t>BAŞARILI-YEDEK</t>
  </si>
  <si>
    <t>29.12.2023 tarihli 154118 Kadro nolu ilan</t>
  </si>
  <si>
    <t>HA**</t>
  </si>
  <si>
    <t>GÖ** Cİ**</t>
  </si>
  <si>
    <t>Şİ**</t>
  </si>
  <si>
    <t>AL**</t>
  </si>
  <si>
    <t>SA**</t>
  </si>
  <si>
    <t>AH** CE**</t>
  </si>
  <si>
    <t>RA** İR**</t>
  </si>
  <si>
    <t>Bİ**</t>
  </si>
  <si>
    <t>KÜ**</t>
  </si>
  <si>
    <t>ÇE**</t>
  </si>
  <si>
    <t>Hİ** ŞE**</t>
  </si>
  <si>
    <t>EL**</t>
  </si>
  <si>
    <t>MU**</t>
  </si>
  <si>
    <t>AY** TU**</t>
  </si>
  <si>
    <t>ÇA**</t>
  </si>
  <si>
    <t>GÜ**</t>
  </si>
  <si>
    <t>GE**</t>
  </si>
  <si>
    <t>AS**</t>
  </si>
  <si>
    <t>DO**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</si>
</sst>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0.000"/>
    <numFmt numFmtId="185" formatCode="0.0"/>
    <numFmt numFmtId="186" formatCode="0.0000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left"/>
    </xf>
    <xf numFmtId="184" fontId="24" fillId="0" borderId="10" xfId="0" applyNumberFormat="1" applyFont="1" applyFill="1" applyBorder="1" applyAlignment="1">
      <alignment horizontal="center"/>
    </xf>
    <xf numFmtId="184" fontId="21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8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2" fontId="21" fillId="0" borderId="10" xfId="0" applyNumberFormat="1" applyFont="1" applyBorder="1" applyAlignment="1">
      <alignment horizontal="left" vertical="center"/>
    </xf>
    <xf numFmtId="184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752475</xdr:colOff>
      <xdr:row>1</xdr:row>
      <xdr:rowOff>104775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53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752475</xdr:colOff>
      <xdr:row>1</xdr:row>
      <xdr:rowOff>133350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2025"/>
          <a:ext cx="10553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90" zoomScaleNormal="90" workbookViewId="0" topLeftCell="A1">
      <selection activeCell="P5" sqref="P5"/>
    </sheetView>
  </sheetViews>
  <sheetFormatPr defaultColWidth="9.00390625" defaultRowHeight="12.75"/>
  <cols>
    <col min="1" max="1" width="8.125" style="1" customWidth="1"/>
    <col min="2" max="2" width="16.375" style="1" customWidth="1"/>
    <col min="3" max="3" width="16.625" style="1" customWidth="1"/>
    <col min="4" max="4" width="7.375" style="1" customWidth="1"/>
    <col min="5" max="5" width="7.00390625" style="1" bestFit="1" customWidth="1"/>
    <col min="6" max="6" width="7.125" style="1" customWidth="1"/>
    <col min="7" max="7" width="8.375" style="1" customWidth="1"/>
    <col min="8" max="8" width="7.75390625" style="1" customWidth="1"/>
    <col min="9" max="9" width="7.625" style="1" customWidth="1"/>
    <col min="10" max="10" width="9.625" style="1" customWidth="1"/>
    <col min="11" max="11" width="17.25390625" style="1" customWidth="1"/>
    <col min="12" max="12" width="15.375" style="1" customWidth="1"/>
    <col min="13" max="14" width="17.375" style="1" customWidth="1"/>
    <col min="15" max="15" width="4.375" style="1" customWidth="1"/>
    <col min="16" max="16384" width="9.125" style="1" customWidth="1"/>
  </cols>
  <sheetData>
    <row r="1" spans="1:14" ht="7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48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" customFormat="1" ht="21" customHeight="1">
      <c r="A6" s="31" t="s">
        <v>0</v>
      </c>
      <c r="B6" s="31"/>
      <c r="C6" s="31"/>
      <c r="D6" s="10" t="s">
        <v>15</v>
      </c>
      <c r="E6" s="15" t="s">
        <v>31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2" customFormat="1" ht="18.75" customHeight="1">
      <c r="A7" s="31" t="s">
        <v>1</v>
      </c>
      <c r="B7" s="31"/>
      <c r="C7" s="31"/>
      <c r="D7" s="11" t="s">
        <v>15</v>
      </c>
      <c r="E7" s="25" t="s">
        <v>28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s="2" customFormat="1" ht="18.75" customHeight="1">
      <c r="A8" s="31" t="s">
        <v>26</v>
      </c>
      <c r="B8" s="31"/>
      <c r="C8" s="31"/>
      <c r="D8" s="10" t="s">
        <v>15</v>
      </c>
      <c r="E8" s="25" t="s">
        <v>29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s="2" customFormat="1" ht="27" customHeight="1">
      <c r="A9" s="31" t="s">
        <v>27</v>
      </c>
      <c r="B9" s="31"/>
      <c r="C9" s="31"/>
      <c r="D9" s="10" t="s">
        <v>15</v>
      </c>
      <c r="E9" s="25" t="s">
        <v>30</v>
      </c>
      <c r="F9" s="15"/>
      <c r="G9" s="15"/>
      <c r="H9" s="15"/>
      <c r="I9" s="15"/>
      <c r="J9" s="15"/>
      <c r="K9" s="15"/>
      <c r="L9" s="15"/>
      <c r="M9" s="15"/>
      <c r="N9" s="15"/>
    </row>
    <row r="10" spans="1:14" s="2" customFormat="1" ht="22.5" customHeight="1">
      <c r="A10" s="31" t="s">
        <v>2</v>
      </c>
      <c r="B10" s="31"/>
      <c r="C10" s="31"/>
      <c r="D10" s="10" t="s">
        <v>15</v>
      </c>
      <c r="E10" s="15">
        <v>7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4" s="2" customFormat="1" ht="19.5" customHeight="1">
      <c r="A11" s="31" t="s">
        <v>3</v>
      </c>
      <c r="B11" s="31"/>
      <c r="C11" s="31"/>
      <c r="D11" s="10" t="s">
        <v>15</v>
      </c>
      <c r="E11" s="15">
        <v>1</v>
      </c>
      <c r="F11" s="15"/>
      <c r="G11" s="15"/>
      <c r="H11" s="15"/>
      <c r="I11" s="15"/>
      <c r="J11" s="15"/>
      <c r="K11" s="15"/>
      <c r="L11" s="15"/>
      <c r="M11" s="15"/>
      <c r="N11" s="15"/>
    </row>
    <row r="12" spans="1:14" s="2" customFormat="1" ht="29.25" customHeight="1">
      <c r="A12" s="32" t="s">
        <v>19</v>
      </c>
      <c r="B12" s="32"/>
      <c r="C12" s="31"/>
      <c r="D12" s="12" t="s">
        <v>15</v>
      </c>
      <c r="E12" s="51">
        <v>45316</v>
      </c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5.75">
      <c r="A13" s="41" t="s">
        <v>23</v>
      </c>
      <c r="B13" s="41"/>
      <c r="C13" s="41"/>
      <c r="D13" s="13" t="s">
        <v>15</v>
      </c>
      <c r="E13" s="17" t="s">
        <v>38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44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12.75" customHeight="1">
      <c r="A15" s="33" t="s">
        <v>6</v>
      </c>
      <c r="B15" s="48" t="s">
        <v>32</v>
      </c>
      <c r="C15" s="43" t="s">
        <v>33</v>
      </c>
      <c r="D15" s="34" t="s">
        <v>4</v>
      </c>
      <c r="E15" s="34"/>
      <c r="F15" s="34" t="s">
        <v>7</v>
      </c>
      <c r="G15" s="34"/>
      <c r="H15" s="35" t="s">
        <v>8</v>
      </c>
      <c r="I15" s="36"/>
      <c r="J15" s="37"/>
      <c r="K15" s="33" t="s">
        <v>12</v>
      </c>
      <c r="L15" s="33" t="s">
        <v>24</v>
      </c>
      <c r="M15" s="33" t="s">
        <v>25</v>
      </c>
      <c r="N15" s="45" t="s">
        <v>20</v>
      </c>
    </row>
    <row r="16" spans="1:14" ht="15">
      <c r="A16" s="33"/>
      <c r="B16" s="49"/>
      <c r="C16" s="43"/>
      <c r="D16" s="34"/>
      <c r="E16" s="34"/>
      <c r="F16" s="34"/>
      <c r="G16" s="34"/>
      <c r="H16" s="38"/>
      <c r="I16" s="39"/>
      <c r="J16" s="40"/>
      <c r="K16" s="34"/>
      <c r="L16" s="34"/>
      <c r="M16" s="34"/>
      <c r="N16" s="43"/>
    </row>
    <row r="17" spans="1:14" ht="45">
      <c r="A17" s="33"/>
      <c r="B17" s="50"/>
      <c r="C17" s="43"/>
      <c r="D17" s="6" t="s">
        <v>9</v>
      </c>
      <c r="E17" s="5" t="s">
        <v>16</v>
      </c>
      <c r="F17" s="6" t="s">
        <v>5</v>
      </c>
      <c r="G17" s="5" t="s">
        <v>18</v>
      </c>
      <c r="H17" s="5" t="s">
        <v>10</v>
      </c>
      <c r="I17" s="5" t="s">
        <v>11</v>
      </c>
      <c r="J17" s="5" t="s">
        <v>17</v>
      </c>
      <c r="K17" s="34"/>
      <c r="L17" s="34"/>
      <c r="M17" s="34"/>
      <c r="N17" s="43"/>
    </row>
    <row r="18" spans="1:14" ht="15">
      <c r="A18" s="28">
        <v>1</v>
      </c>
      <c r="B18" s="9" t="s">
        <v>39</v>
      </c>
      <c r="C18" s="9" t="s">
        <v>40</v>
      </c>
      <c r="D18" s="19">
        <v>84.019</v>
      </c>
      <c r="E18" s="7">
        <f aca="true" t="shared" si="0" ref="E18:E27">0.3*D18</f>
        <v>25.2057</v>
      </c>
      <c r="F18" s="21">
        <v>91.25</v>
      </c>
      <c r="G18" s="7">
        <f aca="true" t="shared" si="1" ref="G18:G27">0.1*F18</f>
        <v>9.125</v>
      </c>
      <c r="H18" s="22">
        <v>3.16</v>
      </c>
      <c r="I18" s="23">
        <v>80.4</v>
      </c>
      <c r="J18" s="7">
        <f aca="true" t="shared" si="2" ref="J18:J27">0.3*I18</f>
        <v>24.12</v>
      </c>
      <c r="K18" s="7">
        <v>59</v>
      </c>
      <c r="L18" s="8">
        <f aca="true" t="shared" si="3" ref="L18:L23">0.3*K18</f>
        <v>17.7</v>
      </c>
      <c r="M18" s="7">
        <f aca="true" t="shared" si="4" ref="M18:M23">SUM(E18,G18,J18,L18)</f>
        <v>76.1507</v>
      </c>
      <c r="N18" s="26" t="s">
        <v>35</v>
      </c>
    </row>
    <row r="19" spans="1:14" ht="15">
      <c r="A19" s="28">
        <v>2</v>
      </c>
      <c r="B19" s="9" t="s">
        <v>41</v>
      </c>
      <c r="C19" s="9" t="s">
        <v>42</v>
      </c>
      <c r="D19" s="19">
        <v>86.823</v>
      </c>
      <c r="E19" s="7">
        <f t="shared" si="0"/>
        <v>26.046899999999997</v>
      </c>
      <c r="F19" s="21">
        <v>78.75</v>
      </c>
      <c r="G19" s="7">
        <f t="shared" si="1"/>
        <v>7.875</v>
      </c>
      <c r="H19" s="22">
        <v>3.6</v>
      </c>
      <c r="I19" s="23">
        <v>90.66</v>
      </c>
      <c r="J19" s="7">
        <f t="shared" si="2"/>
        <v>27.197999999999997</v>
      </c>
      <c r="K19" s="7">
        <v>43</v>
      </c>
      <c r="L19" s="8">
        <f t="shared" si="3"/>
        <v>12.9</v>
      </c>
      <c r="M19" s="7">
        <f t="shared" si="4"/>
        <v>74.01989999999999</v>
      </c>
      <c r="N19" s="26" t="s">
        <v>37</v>
      </c>
    </row>
    <row r="20" spans="1:14" ht="15">
      <c r="A20" s="28">
        <v>3</v>
      </c>
      <c r="B20" s="9" t="s">
        <v>44</v>
      </c>
      <c r="C20" s="9" t="s">
        <v>43</v>
      </c>
      <c r="D20" s="19">
        <v>88.68</v>
      </c>
      <c r="E20" s="7">
        <f t="shared" si="0"/>
        <v>26.604000000000003</v>
      </c>
      <c r="F20" s="21">
        <v>77.5</v>
      </c>
      <c r="G20" s="7">
        <f t="shared" si="1"/>
        <v>7.75</v>
      </c>
      <c r="H20" s="22">
        <v>3.31</v>
      </c>
      <c r="I20" s="23">
        <v>83.9</v>
      </c>
      <c r="J20" s="7">
        <f t="shared" si="2"/>
        <v>25.17</v>
      </c>
      <c r="K20" s="7">
        <v>31</v>
      </c>
      <c r="L20" s="8">
        <f t="shared" si="3"/>
        <v>9.299999999999999</v>
      </c>
      <c r="M20" s="7">
        <f t="shared" si="4"/>
        <v>68.824</v>
      </c>
      <c r="N20" s="26" t="s">
        <v>36</v>
      </c>
    </row>
    <row r="21" spans="1:14" s="3" customFormat="1" ht="15">
      <c r="A21" s="28">
        <v>4</v>
      </c>
      <c r="B21" s="9" t="s">
        <v>45</v>
      </c>
      <c r="C21" s="9" t="s">
        <v>46</v>
      </c>
      <c r="D21" s="19">
        <v>93.176</v>
      </c>
      <c r="E21" s="7">
        <f t="shared" si="0"/>
        <v>27.9528</v>
      </c>
      <c r="F21" s="21">
        <v>72.5</v>
      </c>
      <c r="G21" s="7">
        <f t="shared" si="1"/>
        <v>7.25</v>
      </c>
      <c r="H21" s="22">
        <v>3.38</v>
      </c>
      <c r="I21" s="23">
        <v>85.53</v>
      </c>
      <c r="J21" s="7">
        <f t="shared" si="2"/>
        <v>25.659</v>
      </c>
      <c r="K21" s="7">
        <v>19</v>
      </c>
      <c r="L21" s="8">
        <f t="shared" si="3"/>
        <v>5.7</v>
      </c>
      <c r="M21" s="7">
        <f t="shared" si="4"/>
        <v>66.56179999999999</v>
      </c>
      <c r="N21" s="26" t="s">
        <v>36</v>
      </c>
    </row>
    <row r="22" spans="1:14" s="3" customFormat="1" ht="15">
      <c r="A22" s="28">
        <v>5</v>
      </c>
      <c r="B22" s="9" t="s">
        <v>47</v>
      </c>
      <c r="C22" s="9" t="s">
        <v>48</v>
      </c>
      <c r="D22" s="19">
        <v>84.644</v>
      </c>
      <c r="E22" s="7">
        <f t="shared" si="0"/>
        <v>25.3932</v>
      </c>
      <c r="F22" s="21">
        <v>75</v>
      </c>
      <c r="G22" s="7">
        <f t="shared" si="1"/>
        <v>7.5</v>
      </c>
      <c r="H22" s="22">
        <v>3.47</v>
      </c>
      <c r="I22" s="23">
        <v>87.63</v>
      </c>
      <c r="J22" s="7">
        <f t="shared" si="2"/>
        <v>26.288999999999998</v>
      </c>
      <c r="K22" s="7">
        <v>21</v>
      </c>
      <c r="L22" s="8">
        <f t="shared" si="3"/>
        <v>6.3</v>
      </c>
      <c r="M22" s="7">
        <f t="shared" si="4"/>
        <v>65.48219999999999</v>
      </c>
      <c r="N22" s="26" t="s">
        <v>36</v>
      </c>
    </row>
    <row r="23" spans="1:14" s="3" customFormat="1" ht="15">
      <c r="A23" s="28">
        <v>6</v>
      </c>
      <c r="B23" s="9" t="s">
        <v>49</v>
      </c>
      <c r="C23" s="9" t="s">
        <v>46</v>
      </c>
      <c r="D23" s="19">
        <v>88.446</v>
      </c>
      <c r="E23" s="7">
        <f t="shared" si="0"/>
        <v>26.5338</v>
      </c>
      <c r="F23" s="21">
        <v>71.25</v>
      </c>
      <c r="G23" s="7">
        <f t="shared" si="1"/>
        <v>7.125</v>
      </c>
      <c r="H23" s="22">
        <v>3.16</v>
      </c>
      <c r="I23" s="23">
        <v>80.4</v>
      </c>
      <c r="J23" s="7">
        <f t="shared" si="2"/>
        <v>24.12</v>
      </c>
      <c r="K23" s="7">
        <v>25</v>
      </c>
      <c r="L23" s="8">
        <f t="shared" si="3"/>
        <v>7.5</v>
      </c>
      <c r="M23" s="7">
        <f t="shared" si="4"/>
        <v>65.2788</v>
      </c>
      <c r="N23" s="26" t="s">
        <v>36</v>
      </c>
    </row>
    <row r="24" spans="1:14" s="3" customFormat="1" ht="15">
      <c r="A24" s="28">
        <v>7</v>
      </c>
      <c r="B24" s="9" t="s">
        <v>50</v>
      </c>
      <c r="C24" s="9" t="s">
        <v>51</v>
      </c>
      <c r="D24" s="19">
        <v>87.713</v>
      </c>
      <c r="E24" s="7">
        <f t="shared" si="0"/>
        <v>26.313899999999997</v>
      </c>
      <c r="F24" s="21">
        <v>82.5</v>
      </c>
      <c r="G24" s="7">
        <f t="shared" si="1"/>
        <v>8.25</v>
      </c>
      <c r="H24" s="22">
        <v>3.54</v>
      </c>
      <c r="I24" s="23">
        <v>89.26</v>
      </c>
      <c r="J24" s="7">
        <f t="shared" si="2"/>
        <v>26.778000000000002</v>
      </c>
      <c r="K24" s="20" t="s">
        <v>34</v>
      </c>
      <c r="L24" s="20" t="s">
        <v>34</v>
      </c>
      <c r="M24" s="20" t="s">
        <v>34</v>
      </c>
      <c r="N24" s="27" t="s">
        <v>34</v>
      </c>
    </row>
    <row r="25" spans="1:14" s="3" customFormat="1" ht="15">
      <c r="A25" s="28">
        <v>8</v>
      </c>
      <c r="B25" s="9" t="s">
        <v>52</v>
      </c>
      <c r="C25" s="9" t="s">
        <v>53</v>
      </c>
      <c r="D25" s="19">
        <v>89.906</v>
      </c>
      <c r="E25" s="7">
        <f t="shared" si="0"/>
        <v>26.9718</v>
      </c>
      <c r="F25" s="21">
        <v>73.75</v>
      </c>
      <c r="G25" s="7">
        <f t="shared" si="1"/>
        <v>7.375</v>
      </c>
      <c r="H25" s="22">
        <v>3.71</v>
      </c>
      <c r="I25" s="23">
        <v>93.23</v>
      </c>
      <c r="J25" s="7">
        <f t="shared" si="2"/>
        <v>27.969</v>
      </c>
      <c r="K25" s="20" t="s">
        <v>34</v>
      </c>
      <c r="L25" s="20" t="s">
        <v>34</v>
      </c>
      <c r="M25" s="20" t="s">
        <v>34</v>
      </c>
      <c r="N25" s="27" t="s">
        <v>34</v>
      </c>
    </row>
    <row r="26" spans="1:14" s="3" customFormat="1" ht="15">
      <c r="A26" s="28">
        <v>9</v>
      </c>
      <c r="B26" s="9" t="s">
        <v>54</v>
      </c>
      <c r="C26" s="9" t="s">
        <v>55</v>
      </c>
      <c r="D26" s="19">
        <v>88.512</v>
      </c>
      <c r="E26" s="7">
        <f t="shared" si="0"/>
        <v>26.5536</v>
      </c>
      <c r="F26" s="21">
        <v>72.5</v>
      </c>
      <c r="G26" s="7">
        <f t="shared" si="1"/>
        <v>7.25</v>
      </c>
      <c r="H26" s="22">
        <v>3.53</v>
      </c>
      <c r="I26" s="23">
        <v>89.03</v>
      </c>
      <c r="J26" s="7">
        <f t="shared" si="2"/>
        <v>26.709</v>
      </c>
      <c r="K26" s="20" t="s">
        <v>34</v>
      </c>
      <c r="L26" s="20" t="s">
        <v>34</v>
      </c>
      <c r="M26" s="20" t="s">
        <v>34</v>
      </c>
      <c r="N26" s="27" t="s">
        <v>34</v>
      </c>
    </row>
    <row r="27" spans="1:14" s="3" customFormat="1" ht="15">
      <c r="A27" s="28">
        <v>10</v>
      </c>
      <c r="B27" s="18" t="s">
        <v>56</v>
      </c>
      <c r="C27" s="18" t="s">
        <v>57</v>
      </c>
      <c r="D27" s="19">
        <v>84.384</v>
      </c>
      <c r="E27" s="7">
        <f t="shared" si="0"/>
        <v>25.3152</v>
      </c>
      <c r="F27" s="21">
        <v>70</v>
      </c>
      <c r="G27" s="7">
        <f t="shared" si="1"/>
        <v>7</v>
      </c>
      <c r="H27" s="22">
        <v>3.66</v>
      </c>
      <c r="I27" s="23">
        <v>92.06</v>
      </c>
      <c r="J27" s="7">
        <f t="shared" si="2"/>
        <v>27.618</v>
      </c>
      <c r="K27" s="20" t="s">
        <v>34</v>
      </c>
      <c r="L27" s="20" t="s">
        <v>34</v>
      </c>
      <c r="M27" s="20" t="s">
        <v>34</v>
      </c>
      <c r="N27" s="27" t="s">
        <v>34</v>
      </c>
    </row>
    <row r="29" spans="1:14" ht="15">
      <c r="A29" s="4"/>
      <c r="B29" s="4"/>
      <c r="C29" s="4"/>
      <c r="D29" s="4"/>
      <c r="E29" s="4"/>
      <c r="F29" s="4"/>
      <c r="G29" s="4"/>
      <c r="H29" s="24"/>
      <c r="I29" s="4"/>
      <c r="J29" s="4"/>
      <c r="K29" s="4"/>
      <c r="L29" s="4"/>
      <c r="M29" s="4"/>
      <c r="N29" s="4"/>
    </row>
    <row r="30" spans="1:21" ht="15">
      <c r="A30" s="4"/>
      <c r="B30" s="4"/>
      <c r="C30" s="4"/>
      <c r="D30" s="4"/>
      <c r="E30" s="4"/>
      <c r="F30" s="4"/>
      <c r="G30" s="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">
      <c r="A31" s="4"/>
      <c r="B31" s="4"/>
      <c r="C31" s="4"/>
      <c r="D31" s="4"/>
      <c r="E31" s="4"/>
      <c r="F31" s="4"/>
      <c r="G31" s="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1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</sheetData>
  <sheetProtection/>
  <mergeCells count="32">
    <mergeCell ref="G33:K33"/>
    <mergeCell ref="L33:N33"/>
    <mergeCell ref="E12:N12"/>
    <mergeCell ref="A14:N14"/>
    <mergeCell ref="D15:E16"/>
    <mergeCell ref="N15:N17"/>
    <mergeCell ref="A36:N36"/>
    <mergeCell ref="A34:F34"/>
    <mergeCell ref="A10:C10"/>
    <mergeCell ref="G34:K34"/>
    <mergeCell ref="L34:N34"/>
    <mergeCell ref="B15:B17"/>
    <mergeCell ref="A33:F33"/>
    <mergeCell ref="L15:L17"/>
    <mergeCell ref="M15:M17"/>
    <mergeCell ref="H15:J16"/>
    <mergeCell ref="F15:G16"/>
    <mergeCell ref="A13:C13"/>
    <mergeCell ref="A7:C7"/>
    <mergeCell ref="K15:K17"/>
    <mergeCell ref="A8:C8"/>
    <mergeCell ref="A15:A17"/>
    <mergeCell ref="C15:C17"/>
    <mergeCell ref="A1:N1"/>
    <mergeCell ref="A2:N2"/>
    <mergeCell ref="A5:N5"/>
    <mergeCell ref="A11:C11"/>
    <mergeCell ref="A12:C12"/>
    <mergeCell ref="A9:C9"/>
    <mergeCell ref="A3:N3"/>
    <mergeCell ref="A4:N4"/>
    <mergeCell ref="A6:C6"/>
  </mergeCells>
  <printOptions/>
  <pageMargins left="0.7" right="0.71" top="0.42" bottom="0.33" header="0.26" footer="0.21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MURAT ERDAL</cp:lastModifiedBy>
  <cp:lastPrinted>2024-01-25T11:24:26Z</cp:lastPrinted>
  <dcterms:created xsi:type="dcterms:W3CDTF">2008-10-15T07:57:41Z</dcterms:created>
  <dcterms:modified xsi:type="dcterms:W3CDTF">2024-01-30T14:07:11Z</dcterms:modified>
  <cp:category/>
  <cp:version/>
  <cp:contentType/>
  <cp:contentStatus/>
</cp:coreProperties>
</file>