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665" activeTab="0"/>
  </bookViews>
  <sheets>
    <sheet name="Ön Değerlendirme" sheetId="1" r:id="rId1"/>
  </sheets>
  <definedNames/>
  <calcPr fullCalcOnLoad="1"/>
</workbook>
</file>

<file path=xl/sharedStrings.xml><?xml version="1.0" encoding="utf-8"?>
<sst xmlns="http://schemas.openxmlformats.org/spreadsheetml/2006/main" count="518" uniqueCount="142">
  <si>
    <t>Birimi</t>
  </si>
  <si>
    <t>Bölümü</t>
  </si>
  <si>
    <t>Kadro Derecesi</t>
  </si>
  <si>
    <t>Kadro Adedi</t>
  </si>
  <si>
    <t>:</t>
  </si>
  <si>
    <t>Sıra 
No</t>
  </si>
  <si>
    <t>Adı Soyadı</t>
  </si>
  <si>
    <t>ALES</t>
  </si>
  <si>
    <t xml:space="preserve">Puan </t>
  </si>
  <si>
    <t>Lisans Mezuniyet
Not Ortalaması</t>
  </si>
  <si>
    <t>4'lük 
Sistem</t>
  </si>
  <si>
    <t>100'lük
Sistem</t>
  </si>
  <si>
    <t>(A)
Puanın
%70'ı</t>
  </si>
  <si>
    <t>Not Ortalaması</t>
  </si>
  <si>
    <t>(B) Not 
Ortalamasının
%30'u</t>
  </si>
  <si>
    <t>Ön Değerlendirmenin Yapıldığı Tarih</t>
  </si>
  <si>
    <t>(A+B)
Ön 
Değerlendirme
Notu</t>
  </si>
  <si>
    <t>T.C.</t>
  </si>
  <si>
    <t>UŞAK ÜNİVERSİTESİ REKTÖRLÜĞÜ</t>
  </si>
  <si>
    <t>ÖN DEĞERLENDİRME FORMU
(MESLEK YÜKSEKOKULLARI İÇİN)</t>
  </si>
  <si>
    <t>İlan Numarası</t>
  </si>
  <si>
    <t>Anabilim Dalı</t>
  </si>
  <si>
    <t>Kadro Unvanı</t>
  </si>
  <si>
    <t>Açıklama</t>
  </si>
  <si>
    <t>Saati ↓</t>
  </si>
  <si>
    <r>
      <t xml:space="preserve">Sınav Giriş Tarihi </t>
    </r>
    <r>
      <rPr>
        <sz val="11"/>
        <rFont val="Arial Tur"/>
        <family val="0"/>
      </rPr>
      <t>↓</t>
    </r>
  </si>
  <si>
    <r>
      <t xml:space="preserve">Yeri </t>
    </r>
    <r>
      <rPr>
        <sz val="11"/>
        <rFont val="Arial Tur"/>
        <family val="0"/>
      </rPr>
      <t>↓</t>
    </r>
  </si>
  <si>
    <t>Jüri 
Başkan</t>
  </si>
  <si>
    <t>Jüri 
Üye</t>
  </si>
  <si>
    <t>* Açıklama kısmına Giriş Sınavına girebilecek veya giremeyecek adayların durumları yazılmalıdır.</t>
  </si>
  <si>
    <t>* 1 (bir) nüshası Personel Daire Başkanlığına gönderilecektir.</t>
  </si>
  <si>
    <t>Jüri 
Raportör</t>
  </si>
  <si>
    <t>Sınava Girmeye Hak Kazandı</t>
  </si>
  <si>
    <t>Sınava Girmeye Hak Kazanamadı</t>
  </si>
  <si>
    <t>Has*****AR</t>
  </si>
  <si>
    <t>Him*****AÇ</t>
  </si>
  <si>
    <t>Hüs*****LU</t>
  </si>
  <si>
    <t>Gök*****Cİ</t>
  </si>
  <si>
    <t>Bil*****AN</t>
  </si>
  <si>
    <t>Osm*****LI</t>
  </si>
  <si>
    <t>Yas*****İR</t>
  </si>
  <si>
    <t>Abd*****Çİ</t>
  </si>
  <si>
    <t>Sel*****ÜK</t>
  </si>
  <si>
    <t>Ahm*****ÜL</t>
  </si>
  <si>
    <t>Emr*****AŞ</t>
  </si>
  <si>
    <t>Zey*****UŞ</t>
  </si>
  <si>
    <t>Emr*****AN</t>
  </si>
  <si>
    <t>Eli*****ÜL</t>
  </si>
  <si>
    <t>Meh*****AŞ</t>
  </si>
  <si>
    <t>Hat*****UŞ</t>
  </si>
  <si>
    <t>Ali*****IN</t>
  </si>
  <si>
    <t>Öme*****AN</t>
  </si>
  <si>
    <t>Hal*****İK</t>
  </si>
  <si>
    <t>Son*****RS</t>
  </si>
  <si>
    <t>Ser*****IM</t>
  </si>
  <si>
    <t>Ser*****İK</t>
  </si>
  <si>
    <t>Ali*****EK</t>
  </si>
  <si>
    <t>Abd*****RK</t>
  </si>
  <si>
    <t>Mer*****AN</t>
  </si>
  <si>
    <t>Ali*****AN</t>
  </si>
  <si>
    <t>Oza*****AR</t>
  </si>
  <si>
    <t>Zey*****AN</t>
  </si>
  <si>
    <t>Ahm*****EN</t>
  </si>
  <si>
    <t>Ram*****TU</t>
  </si>
  <si>
    <t>Muh*****LU</t>
  </si>
  <si>
    <t>Yas*****ER</t>
  </si>
  <si>
    <t>Emi*****AN</t>
  </si>
  <si>
    <t>Fet*****ŞE</t>
  </si>
  <si>
    <t>Har*****LI</t>
  </si>
  <si>
    <t>Abd*****İR</t>
  </si>
  <si>
    <t>Rag*****ÜR</t>
  </si>
  <si>
    <t>Mus*****AZ</t>
  </si>
  <si>
    <t>Muh*****IR</t>
  </si>
  <si>
    <t>Üna*****NÇ</t>
  </si>
  <si>
    <t>Emr*****ÜL</t>
  </si>
  <si>
    <t>Abd*****AN</t>
  </si>
  <si>
    <t>Ala*****UN</t>
  </si>
  <si>
    <t>Fer*****IZ</t>
  </si>
  <si>
    <t>Umu*****YA</t>
  </si>
  <si>
    <t>Rüy*****EN</t>
  </si>
  <si>
    <t>Bil*****Vİ</t>
  </si>
  <si>
    <t>Has*****AN</t>
  </si>
  <si>
    <t>Fır*****Dİ</t>
  </si>
  <si>
    <t>İhs*****İN</t>
  </si>
  <si>
    <t>Osm*****OÇ</t>
  </si>
  <si>
    <t>Ahm*****IN</t>
  </si>
  <si>
    <t>Oğu*****IR</t>
  </si>
  <si>
    <t>İdr*****Nİ</t>
  </si>
  <si>
    <t>Ali*****AY</t>
  </si>
  <si>
    <t>Tun*****AZ</t>
  </si>
  <si>
    <t>Kor*****AT</t>
  </si>
  <si>
    <t>Göz*****AY</t>
  </si>
  <si>
    <t>Ere*****RK</t>
  </si>
  <si>
    <t>Med*****ER</t>
  </si>
  <si>
    <t>Bet*****AN</t>
  </si>
  <si>
    <t>Zey*****EŞ</t>
  </si>
  <si>
    <t>Erd*****AN</t>
  </si>
  <si>
    <t>İbr*****AR</t>
  </si>
  <si>
    <t>Erh*****RK</t>
  </si>
  <si>
    <t>Ayd*****AN</t>
  </si>
  <si>
    <t>Muh*****AN</t>
  </si>
  <si>
    <t>Mah*****SU</t>
  </si>
  <si>
    <t>İdr*****NA</t>
  </si>
  <si>
    <t>Ber*****DU</t>
  </si>
  <si>
    <t>Ade*****CA</t>
  </si>
  <si>
    <t>Nec*****UT</t>
  </si>
  <si>
    <t>Mus*****RK</t>
  </si>
  <si>
    <t>Bur*****YA</t>
  </si>
  <si>
    <t>Kub*****EL</t>
  </si>
  <si>
    <t>Fet*****AS</t>
  </si>
  <si>
    <t>Nec*****AR</t>
  </si>
  <si>
    <t>İbr*****AL</t>
  </si>
  <si>
    <t>Mus*****OÇ</t>
  </si>
  <si>
    <t>Aki*****AN</t>
  </si>
  <si>
    <t>Tug*****EN</t>
  </si>
  <si>
    <t>Cel*****İN</t>
  </si>
  <si>
    <t>Hak*****AK</t>
  </si>
  <si>
    <t>Bey*****AN</t>
  </si>
  <si>
    <t>Muh*****IZ</t>
  </si>
  <si>
    <t>Sin*****Cİ</t>
  </si>
  <si>
    <t>Umu*****Bİ</t>
  </si>
  <si>
    <t>Yas*****EN</t>
  </si>
  <si>
    <t>Ahm*****EL</t>
  </si>
  <si>
    <t>İbr*****IZ</t>
  </si>
  <si>
    <t>Fur*****ER</t>
  </si>
  <si>
    <t>Ene*****AN</t>
  </si>
  <si>
    <t>Bek*****CA</t>
  </si>
  <si>
    <t>İbr*****NÇ</t>
  </si>
  <si>
    <t>Hüs*****EN</t>
  </si>
  <si>
    <t>TEKNİK BİLİMLER MESLEK YÜKSEKOKULU</t>
  </si>
  <si>
    <t>MOTORLU ARAÇLAR ve ULAŞTIRMA TEKNOLOJİLERİ</t>
  </si>
  <si>
    <t>OTOMOTİV TEKNOLOJİSİ</t>
  </si>
  <si>
    <t>ÖĞRETİM GÖREVLİSİ(DERS VERECEK)</t>
  </si>
  <si>
    <t>1-2</t>
  </si>
  <si>
    <t xml:space="preserve">154735-154378 </t>
  </si>
  <si>
    <t xml:space="preserve">Yüksek Lisans şartını sağlamamaktadır. </t>
  </si>
  <si>
    <t>Yüksek Lisans şartını sağlamamaktadır.</t>
  </si>
  <si>
    <t>Başvuru dilekçesindeki belge şartlarını sağlamamaktadır.</t>
  </si>
  <si>
    <t xml:space="preserve">Sınava Girmeye Hak Kazanamadı </t>
  </si>
  <si>
    <t>Yüksek Lisans şartını sağlamamaktadır</t>
  </si>
  <si>
    <t>ALES Puan başvuru şartını sağlamamaktadır.</t>
  </si>
  <si>
    <t>TEKNİK BİLİMLER MESLEK YÜKSEKOKULU 302 NOLU DERSLİK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</si>
</sst>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.00\ &quot;₺&quot;_-;\-* #,##0.00\ &quot;₺&quot;_-;_-* &quot;-&quot;??\ &quot;₺&quot;_-;_-@_-"/>
    <numFmt numFmtId="178" formatCode="_-* #,##0\ _₺_-;\-* #,##0\ _₺_-;_-* &quot;-&quot;\ _₺_-;_-@_-"/>
    <numFmt numFmtId="179" formatCode="_-* #,##0.00\ _₺_-;\-* #,##0.00\ _₺_-;_-* &quot;-&quot;??\ _₺_-;_-@_-"/>
    <numFmt numFmtId="180" formatCode="0.00000"/>
    <numFmt numFmtId="181" formatCode="[$-41F]dd\ mmmm\ yyyy\ dddd"/>
  </numFmts>
  <fonts count="42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2"/>
      <name val="Calibri"/>
      <family val="2"/>
    </font>
    <font>
      <sz val="11"/>
      <name val="Calibri"/>
      <family val="2"/>
    </font>
    <font>
      <sz val="11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180" fontId="22" fillId="0" borderId="10" xfId="0" applyNumberFormat="1" applyFont="1" applyFill="1" applyBorder="1" applyAlignment="1">
      <alignment/>
    </xf>
    <xf numFmtId="180" fontId="22" fillId="0" borderId="11" xfId="0" applyNumberFormat="1" applyFont="1" applyFill="1" applyBorder="1" applyAlignment="1">
      <alignment horizontal="center"/>
    </xf>
    <xf numFmtId="180" fontId="22" fillId="0" borderId="10" xfId="0" applyNumberFormat="1" applyFont="1" applyFill="1" applyBorder="1" applyAlignment="1">
      <alignment horizontal="center"/>
    </xf>
    <xf numFmtId="180" fontId="22" fillId="0" borderId="10" xfId="0" applyNumberFormat="1" applyFont="1" applyFill="1" applyBorder="1" applyAlignment="1">
      <alignment horizontal="center" vertical="center"/>
    </xf>
    <xf numFmtId="180" fontId="22" fillId="0" borderId="11" xfId="0" applyNumberFormat="1" applyFont="1" applyFill="1" applyBorder="1" applyAlignment="1">
      <alignment horizontal="center" vertical="center" wrapText="1"/>
    </xf>
    <xf numFmtId="180" fontId="22" fillId="0" borderId="10" xfId="0" applyNumberFormat="1" applyFont="1" applyFill="1" applyBorder="1" applyAlignment="1">
      <alignment horizontal="center" vertical="center" wrapText="1"/>
    </xf>
    <xf numFmtId="180" fontId="22" fillId="0" borderId="11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/>
    </xf>
    <xf numFmtId="0" fontId="22" fillId="0" borderId="0" xfId="0" applyFont="1" applyAlignment="1">
      <alignment horizontal="left"/>
    </xf>
    <xf numFmtId="20" fontId="22" fillId="0" borderId="12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14" fontId="22" fillId="0" borderId="12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left"/>
    </xf>
    <xf numFmtId="14" fontId="22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0" fontId="22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/>
    </xf>
    <xf numFmtId="0" fontId="23" fillId="0" borderId="16" xfId="0" applyFont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2628900</xdr:colOff>
      <xdr:row>1</xdr:row>
      <xdr:rowOff>142875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11</xdr:col>
      <xdr:colOff>2609850</xdr:colOff>
      <xdr:row>1</xdr:row>
      <xdr:rowOff>123825</xdr:rowOff>
    </xdr:to>
    <xdr:pic>
      <xdr:nvPicPr>
        <xdr:cNvPr id="2" name="Resi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23925"/>
          <a:ext cx="97917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4"/>
  <sheetViews>
    <sheetView tabSelected="1" zoomScale="140" zoomScaleNormal="140" zoomScalePageLayoutView="0" workbookViewId="0" topLeftCell="A7">
      <selection activeCell="A118" sqref="A115:IV118"/>
    </sheetView>
  </sheetViews>
  <sheetFormatPr defaultColWidth="9.00390625" defaultRowHeight="12.75"/>
  <cols>
    <col min="1" max="1" width="7.25390625" style="0" customWidth="1"/>
    <col min="5" max="5" width="2.625" style="0" customWidth="1"/>
    <col min="11" max="11" width="12.375" style="0" customWidth="1"/>
    <col min="12" max="12" width="47.00390625" style="0" bestFit="1" customWidth="1"/>
  </cols>
  <sheetData>
    <row r="1" spans="1:12" ht="72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4" ht="15">
      <c r="A3" s="41" t="s">
        <v>17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1"/>
      <c r="N3" s="1"/>
    </row>
    <row r="4" spans="1:14" ht="15">
      <c r="A4" s="41" t="s">
        <v>18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1"/>
      <c r="N4" s="1"/>
    </row>
    <row r="5" spans="1:14" ht="24.75" customHeight="1">
      <c r="A5" s="40" t="s">
        <v>19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1"/>
      <c r="N5" s="1"/>
    </row>
    <row r="6" spans="1:14" ht="12.75" customHeight="1">
      <c r="A6" s="33" t="s">
        <v>0</v>
      </c>
      <c r="B6" s="33"/>
      <c r="C6" s="33"/>
      <c r="D6" s="33"/>
      <c r="E6" s="7" t="s">
        <v>4</v>
      </c>
      <c r="F6" s="35" t="s">
        <v>129</v>
      </c>
      <c r="G6" s="35"/>
      <c r="H6" s="35"/>
      <c r="I6" s="35"/>
      <c r="J6" s="35"/>
      <c r="K6" s="35"/>
      <c r="L6" s="35"/>
      <c r="M6" s="1"/>
      <c r="N6" s="1"/>
    </row>
    <row r="7" spans="1:14" ht="12.75" customHeight="1">
      <c r="A7" s="33" t="s">
        <v>1</v>
      </c>
      <c r="B7" s="33"/>
      <c r="C7" s="33"/>
      <c r="D7" s="33"/>
      <c r="E7" s="7" t="s">
        <v>4</v>
      </c>
      <c r="F7" s="35" t="s">
        <v>130</v>
      </c>
      <c r="G7" s="35"/>
      <c r="H7" s="35"/>
      <c r="I7" s="35"/>
      <c r="J7" s="35"/>
      <c r="K7" s="35"/>
      <c r="L7" s="35"/>
      <c r="M7" s="1"/>
      <c r="N7" s="1"/>
    </row>
    <row r="8" spans="1:14" ht="12.75" customHeight="1">
      <c r="A8" s="33" t="s">
        <v>21</v>
      </c>
      <c r="B8" s="33"/>
      <c r="C8" s="33"/>
      <c r="D8" s="33"/>
      <c r="E8" s="7" t="s">
        <v>4</v>
      </c>
      <c r="F8" s="35" t="s">
        <v>131</v>
      </c>
      <c r="G8" s="35"/>
      <c r="H8" s="35"/>
      <c r="I8" s="35"/>
      <c r="J8" s="35"/>
      <c r="K8" s="35"/>
      <c r="L8" s="35"/>
      <c r="M8" s="1"/>
      <c r="N8" s="1"/>
    </row>
    <row r="9" spans="1:14" ht="12.75" customHeight="1">
      <c r="A9" s="33" t="s">
        <v>22</v>
      </c>
      <c r="B9" s="33"/>
      <c r="C9" s="33"/>
      <c r="D9" s="33"/>
      <c r="E9" s="7" t="s">
        <v>4</v>
      </c>
      <c r="F9" s="35" t="s">
        <v>132</v>
      </c>
      <c r="G9" s="35"/>
      <c r="H9" s="35"/>
      <c r="I9" s="35"/>
      <c r="J9" s="35"/>
      <c r="K9" s="35"/>
      <c r="L9" s="35"/>
      <c r="M9" s="1"/>
      <c r="N9" s="1"/>
    </row>
    <row r="10" spans="1:14" ht="12.75" customHeight="1">
      <c r="A10" s="33" t="s">
        <v>2</v>
      </c>
      <c r="B10" s="33"/>
      <c r="C10" s="33"/>
      <c r="D10" s="33"/>
      <c r="E10" s="7" t="s">
        <v>4</v>
      </c>
      <c r="F10" s="39" t="s">
        <v>133</v>
      </c>
      <c r="G10" s="39"/>
      <c r="H10" s="39"/>
      <c r="I10" s="39"/>
      <c r="J10" s="39"/>
      <c r="K10" s="39"/>
      <c r="L10" s="39"/>
      <c r="M10" s="1"/>
      <c r="N10" s="1"/>
    </row>
    <row r="11" spans="1:14" ht="12.75" customHeight="1">
      <c r="A11" s="33" t="s">
        <v>3</v>
      </c>
      <c r="B11" s="33"/>
      <c r="C11" s="33"/>
      <c r="D11" s="33"/>
      <c r="E11" s="7" t="s">
        <v>4</v>
      </c>
      <c r="F11" s="35">
        <v>2</v>
      </c>
      <c r="G11" s="35"/>
      <c r="H11" s="35"/>
      <c r="I11" s="35"/>
      <c r="J11" s="35"/>
      <c r="K11" s="35"/>
      <c r="L11" s="35"/>
      <c r="M11" s="1"/>
      <c r="N11" s="1"/>
    </row>
    <row r="12" spans="1:14" ht="12.75" customHeight="1">
      <c r="A12" s="33" t="s">
        <v>15</v>
      </c>
      <c r="B12" s="33"/>
      <c r="C12" s="33"/>
      <c r="D12" s="33"/>
      <c r="E12" s="7" t="s">
        <v>4</v>
      </c>
      <c r="F12" s="36">
        <v>45310</v>
      </c>
      <c r="G12" s="35"/>
      <c r="H12" s="35"/>
      <c r="I12" s="35"/>
      <c r="J12" s="35"/>
      <c r="K12" s="35"/>
      <c r="L12" s="35"/>
      <c r="M12" s="1"/>
      <c r="N12" s="1"/>
    </row>
    <row r="13" spans="1:14" ht="12.75" customHeight="1">
      <c r="A13" s="33" t="s">
        <v>20</v>
      </c>
      <c r="B13" s="33"/>
      <c r="C13" s="33"/>
      <c r="D13" s="33"/>
      <c r="E13" s="7" t="s">
        <v>4</v>
      </c>
      <c r="F13" s="35" t="s">
        <v>134</v>
      </c>
      <c r="G13" s="35"/>
      <c r="H13" s="35"/>
      <c r="I13" s="35"/>
      <c r="J13" s="35"/>
      <c r="K13" s="35"/>
      <c r="L13" s="35"/>
      <c r="M13" s="1"/>
      <c r="N13" s="1"/>
    </row>
    <row r="14" spans="1:14" ht="12.75" customHeight="1">
      <c r="A14" s="37" t="s">
        <v>25</v>
      </c>
      <c r="B14" s="37"/>
      <c r="C14" s="37"/>
      <c r="D14" s="37"/>
      <c r="E14" s="8"/>
      <c r="F14" s="37" t="s">
        <v>26</v>
      </c>
      <c r="G14" s="37"/>
      <c r="H14" s="37"/>
      <c r="I14" s="37"/>
      <c r="J14" s="37"/>
      <c r="K14" s="37"/>
      <c r="L14" s="9" t="s">
        <v>24</v>
      </c>
      <c r="M14" s="1"/>
      <c r="N14" s="1"/>
    </row>
    <row r="15" spans="1:14" ht="18" customHeight="1">
      <c r="A15" s="31">
        <v>45316</v>
      </c>
      <c r="B15" s="32"/>
      <c r="C15" s="32"/>
      <c r="D15" s="32"/>
      <c r="E15" s="1"/>
      <c r="F15" s="32" t="s">
        <v>141</v>
      </c>
      <c r="G15" s="32"/>
      <c r="H15" s="32"/>
      <c r="I15" s="32"/>
      <c r="J15" s="32"/>
      <c r="K15" s="32"/>
      <c r="L15" s="23">
        <v>0.4791666666666667</v>
      </c>
      <c r="M15" s="1"/>
      <c r="N15" s="1"/>
    </row>
    <row r="16" spans="1:14" ht="12.75">
      <c r="A16" s="42" t="s">
        <v>5</v>
      </c>
      <c r="B16" s="38" t="s">
        <v>6</v>
      </c>
      <c r="C16" s="38"/>
      <c r="D16" s="38"/>
      <c r="E16" s="38"/>
      <c r="F16" s="38" t="s">
        <v>7</v>
      </c>
      <c r="G16" s="38"/>
      <c r="H16" s="42" t="s">
        <v>9</v>
      </c>
      <c r="I16" s="42"/>
      <c r="J16" s="42"/>
      <c r="K16" s="42" t="s">
        <v>16</v>
      </c>
      <c r="L16" s="38" t="s">
        <v>23</v>
      </c>
      <c r="M16" s="1"/>
      <c r="N16" s="1"/>
    </row>
    <row r="17" spans="1:14" ht="12.75">
      <c r="A17" s="42"/>
      <c r="B17" s="38"/>
      <c r="C17" s="38"/>
      <c r="D17" s="38"/>
      <c r="E17" s="38"/>
      <c r="F17" s="38"/>
      <c r="G17" s="38"/>
      <c r="H17" s="38" t="s">
        <v>13</v>
      </c>
      <c r="I17" s="38"/>
      <c r="J17" s="42" t="s">
        <v>14</v>
      </c>
      <c r="K17" s="38"/>
      <c r="L17" s="38"/>
      <c r="M17" s="1"/>
      <c r="N17" s="1"/>
    </row>
    <row r="18" spans="1:14" ht="38.25">
      <c r="A18" s="42"/>
      <c r="B18" s="38"/>
      <c r="C18" s="38"/>
      <c r="D18" s="38"/>
      <c r="E18" s="38"/>
      <c r="F18" s="2" t="s">
        <v>8</v>
      </c>
      <c r="G18" s="3" t="s">
        <v>12</v>
      </c>
      <c r="H18" s="3" t="s">
        <v>10</v>
      </c>
      <c r="I18" s="3" t="s">
        <v>11</v>
      </c>
      <c r="J18" s="38"/>
      <c r="K18" s="38"/>
      <c r="L18" s="38"/>
      <c r="M18" s="1"/>
      <c r="N18" s="1"/>
    </row>
    <row r="19" spans="1:14" ht="12.75">
      <c r="A19" s="12">
        <v>1</v>
      </c>
      <c r="B19" s="28" t="s">
        <v>34</v>
      </c>
      <c r="C19" s="29"/>
      <c r="D19" s="29"/>
      <c r="E19" s="30"/>
      <c r="F19" s="16">
        <v>81.15062</v>
      </c>
      <c r="G19" s="17">
        <f aca="true" t="shared" si="0" ref="G19:G50">0.7*F19</f>
        <v>56.805434</v>
      </c>
      <c r="H19" s="18">
        <v>3.75</v>
      </c>
      <c r="I19" s="18">
        <v>94.16</v>
      </c>
      <c r="J19" s="19">
        <f aca="true" t="shared" si="1" ref="J19:J50">0.3*I19</f>
        <v>28.247999999999998</v>
      </c>
      <c r="K19" s="19">
        <f aca="true" t="shared" si="2" ref="K19:K50">SUM(G19,J19)</f>
        <v>85.053434</v>
      </c>
      <c r="L19" s="20" t="s">
        <v>32</v>
      </c>
      <c r="M19" s="1"/>
      <c r="N19" s="1"/>
    </row>
    <row r="20" spans="1:14" ht="12.75">
      <c r="A20" s="10">
        <v>2</v>
      </c>
      <c r="B20" s="28" t="s">
        <v>35</v>
      </c>
      <c r="C20" s="29" t="s">
        <v>35</v>
      </c>
      <c r="D20" s="29" t="s">
        <v>35</v>
      </c>
      <c r="E20" s="30" t="s">
        <v>35</v>
      </c>
      <c r="F20" s="16">
        <v>89.64019</v>
      </c>
      <c r="G20" s="17">
        <f t="shared" si="0"/>
        <v>62.748132999999996</v>
      </c>
      <c r="H20" s="18">
        <v>2.86</v>
      </c>
      <c r="I20" s="18">
        <v>73.4</v>
      </c>
      <c r="J20" s="19">
        <f t="shared" si="1"/>
        <v>22.02</v>
      </c>
      <c r="K20" s="19">
        <f t="shared" si="2"/>
        <v>84.76813299999999</v>
      </c>
      <c r="L20" s="20" t="s">
        <v>32</v>
      </c>
      <c r="M20" s="1"/>
      <c r="N20" s="1"/>
    </row>
    <row r="21" spans="1:14" ht="12.75">
      <c r="A21" s="10">
        <v>3</v>
      </c>
      <c r="B21" s="28" t="s">
        <v>36</v>
      </c>
      <c r="C21" s="29" t="s">
        <v>36</v>
      </c>
      <c r="D21" s="29" t="s">
        <v>36</v>
      </c>
      <c r="E21" s="30" t="s">
        <v>36</v>
      </c>
      <c r="F21" s="16">
        <v>87.33629</v>
      </c>
      <c r="G21" s="17">
        <f t="shared" si="0"/>
        <v>61.135403</v>
      </c>
      <c r="H21" s="18">
        <v>2.97</v>
      </c>
      <c r="I21" s="18">
        <v>75.96</v>
      </c>
      <c r="J21" s="19">
        <f t="shared" si="1"/>
        <v>22.787999999999997</v>
      </c>
      <c r="K21" s="19">
        <f t="shared" si="2"/>
        <v>83.923403</v>
      </c>
      <c r="L21" s="20" t="s">
        <v>32</v>
      </c>
      <c r="M21" s="1"/>
      <c r="N21" s="1"/>
    </row>
    <row r="22" spans="1:14" ht="12.75">
      <c r="A22" s="12">
        <v>4</v>
      </c>
      <c r="B22" s="28" t="s">
        <v>37</v>
      </c>
      <c r="C22" s="29" t="s">
        <v>37</v>
      </c>
      <c r="D22" s="29" t="s">
        <v>37</v>
      </c>
      <c r="E22" s="30" t="s">
        <v>37</v>
      </c>
      <c r="F22" s="16">
        <v>90.4968</v>
      </c>
      <c r="G22" s="17">
        <f t="shared" si="0"/>
        <v>63.347759999999994</v>
      </c>
      <c r="H22" s="18">
        <v>2.62</v>
      </c>
      <c r="I22" s="18">
        <v>67.8</v>
      </c>
      <c r="J22" s="19">
        <f t="shared" si="1"/>
        <v>20.34</v>
      </c>
      <c r="K22" s="19">
        <f t="shared" si="2"/>
        <v>83.68776</v>
      </c>
      <c r="L22" s="20" t="s">
        <v>32</v>
      </c>
      <c r="M22" s="1"/>
      <c r="N22" s="1"/>
    </row>
    <row r="23" spans="1:14" ht="12.75">
      <c r="A23" s="10">
        <v>5</v>
      </c>
      <c r="B23" s="28" t="s">
        <v>38</v>
      </c>
      <c r="C23" s="29" t="s">
        <v>38</v>
      </c>
      <c r="D23" s="29" t="s">
        <v>38</v>
      </c>
      <c r="E23" s="30" t="s">
        <v>38</v>
      </c>
      <c r="F23" s="16">
        <v>84.92333</v>
      </c>
      <c r="G23" s="17">
        <f t="shared" si="0"/>
        <v>59.446331</v>
      </c>
      <c r="H23" s="18">
        <v>3.12</v>
      </c>
      <c r="I23" s="18">
        <v>79.46</v>
      </c>
      <c r="J23" s="19">
        <f t="shared" si="1"/>
        <v>23.837999999999997</v>
      </c>
      <c r="K23" s="19">
        <f t="shared" si="2"/>
        <v>83.284331</v>
      </c>
      <c r="L23" s="20" t="s">
        <v>32</v>
      </c>
      <c r="M23" s="1"/>
      <c r="N23" s="1"/>
    </row>
    <row r="24" spans="1:14" ht="12.75">
      <c r="A24" s="10">
        <v>6</v>
      </c>
      <c r="B24" s="28" t="s">
        <v>39</v>
      </c>
      <c r="C24" s="29" t="s">
        <v>39</v>
      </c>
      <c r="D24" s="29" t="s">
        <v>39</v>
      </c>
      <c r="E24" s="30" t="s">
        <v>39</v>
      </c>
      <c r="F24" s="16">
        <v>86.50912</v>
      </c>
      <c r="G24" s="17">
        <f t="shared" si="0"/>
        <v>60.556383999999994</v>
      </c>
      <c r="H24" s="18">
        <v>2.93</v>
      </c>
      <c r="I24" s="18">
        <v>75.03</v>
      </c>
      <c r="J24" s="19">
        <f t="shared" si="1"/>
        <v>22.509</v>
      </c>
      <c r="K24" s="19">
        <f t="shared" si="2"/>
        <v>83.065384</v>
      </c>
      <c r="L24" s="20" t="s">
        <v>32</v>
      </c>
      <c r="M24" s="1"/>
      <c r="N24" s="1"/>
    </row>
    <row r="25" spans="1:14" ht="12.75">
      <c r="A25" s="12">
        <v>7</v>
      </c>
      <c r="B25" s="28" t="s">
        <v>40</v>
      </c>
      <c r="C25" s="29" t="s">
        <v>40</v>
      </c>
      <c r="D25" s="29" t="s">
        <v>40</v>
      </c>
      <c r="E25" s="30" t="s">
        <v>40</v>
      </c>
      <c r="F25" s="16">
        <v>78.28628</v>
      </c>
      <c r="G25" s="17">
        <f t="shared" si="0"/>
        <v>54.800396</v>
      </c>
      <c r="H25" s="18">
        <v>3.71</v>
      </c>
      <c r="I25" s="18">
        <v>93.23</v>
      </c>
      <c r="J25" s="19">
        <f t="shared" si="1"/>
        <v>27.969</v>
      </c>
      <c r="K25" s="19">
        <f t="shared" si="2"/>
        <v>82.769396</v>
      </c>
      <c r="L25" s="20" t="s">
        <v>32</v>
      </c>
      <c r="M25" s="1"/>
      <c r="N25" s="1"/>
    </row>
    <row r="26" spans="1:14" ht="12.75">
      <c r="A26" s="10">
        <v>8</v>
      </c>
      <c r="B26" s="28" t="s">
        <v>41</v>
      </c>
      <c r="C26" s="29" t="s">
        <v>41</v>
      </c>
      <c r="D26" s="29" t="s">
        <v>41</v>
      </c>
      <c r="E26" s="30" t="s">
        <v>41</v>
      </c>
      <c r="F26" s="16">
        <v>85.05477</v>
      </c>
      <c r="G26" s="17">
        <f t="shared" si="0"/>
        <v>59.538339</v>
      </c>
      <c r="H26" s="18">
        <v>3.02</v>
      </c>
      <c r="I26" s="18">
        <v>77.13</v>
      </c>
      <c r="J26" s="19">
        <f t="shared" si="1"/>
        <v>23.139</v>
      </c>
      <c r="K26" s="19">
        <f t="shared" si="2"/>
        <v>82.677339</v>
      </c>
      <c r="L26" s="20" t="s">
        <v>32</v>
      </c>
      <c r="M26" s="1"/>
      <c r="N26" s="1"/>
    </row>
    <row r="27" spans="1:14" ht="12.75">
      <c r="A27" s="10">
        <v>9</v>
      </c>
      <c r="B27" s="28" t="s">
        <v>43</v>
      </c>
      <c r="C27" s="29" t="s">
        <v>43</v>
      </c>
      <c r="D27" s="29" t="s">
        <v>43</v>
      </c>
      <c r="E27" s="30" t="s">
        <v>43</v>
      </c>
      <c r="F27" s="16">
        <v>81.66898</v>
      </c>
      <c r="G27" s="17">
        <f t="shared" si="0"/>
        <v>57.168286</v>
      </c>
      <c r="H27" s="18">
        <v>3.28</v>
      </c>
      <c r="I27" s="18">
        <v>83.2</v>
      </c>
      <c r="J27" s="19">
        <f t="shared" si="1"/>
        <v>24.96</v>
      </c>
      <c r="K27" s="19">
        <f t="shared" si="2"/>
        <v>82.128286</v>
      </c>
      <c r="L27" s="20" t="s">
        <v>32</v>
      </c>
      <c r="M27" s="1"/>
      <c r="N27" s="1"/>
    </row>
    <row r="28" spans="1:14" ht="12.75">
      <c r="A28" s="12">
        <v>10</v>
      </c>
      <c r="B28" s="28" t="s">
        <v>44</v>
      </c>
      <c r="C28" s="29" t="s">
        <v>44</v>
      </c>
      <c r="D28" s="29" t="s">
        <v>44</v>
      </c>
      <c r="E28" s="30" t="s">
        <v>44</v>
      </c>
      <c r="F28" s="16">
        <v>75.04444</v>
      </c>
      <c r="G28" s="17">
        <f t="shared" si="0"/>
        <v>52.531107999999996</v>
      </c>
      <c r="H28" s="18">
        <v>3.8</v>
      </c>
      <c r="I28" s="18">
        <v>95.33</v>
      </c>
      <c r="J28" s="19">
        <f t="shared" si="1"/>
        <v>28.599</v>
      </c>
      <c r="K28" s="19">
        <f t="shared" si="2"/>
        <v>81.13010799999999</v>
      </c>
      <c r="L28" s="20" t="s">
        <v>32</v>
      </c>
      <c r="M28" s="1"/>
      <c r="N28" s="1"/>
    </row>
    <row r="29" spans="1:14" ht="12.75">
      <c r="A29" s="10">
        <v>11</v>
      </c>
      <c r="B29" s="28" t="s">
        <v>45</v>
      </c>
      <c r="C29" s="29" t="s">
        <v>45</v>
      </c>
      <c r="D29" s="29" t="s">
        <v>45</v>
      </c>
      <c r="E29" s="30" t="s">
        <v>45</v>
      </c>
      <c r="F29" s="16">
        <v>80.9908</v>
      </c>
      <c r="G29" s="17">
        <f t="shared" si="0"/>
        <v>56.69355999999999</v>
      </c>
      <c r="H29" s="18">
        <v>3.18</v>
      </c>
      <c r="I29" s="18">
        <v>80.86</v>
      </c>
      <c r="J29" s="19">
        <f t="shared" si="1"/>
        <v>24.258</v>
      </c>
      <c r="K29" s="19">
        <f t="shared" si="2"/>
        <v>80.95155999999999</v>
      </c>
      <c r="L29" s="20" t="s">
        <v>32</v>
      </c>
      <c r="M29" s="1"/>
      <c r="N29" s="1"/>
    </row>
    <row r="30" spans="1:14" ht="12.75">
      <c r="A30" s="10">
        <v>12</v>
      </c>
      <c r="B30" s="28" t="s">
        <v>46</v>
      </c>
      <c r="C30" s="29" t="s">
        <v>46</v>
      </c>
      <c r="D30" s="29" t="s">
        <v>46</v>
      </c>
      <c r="E30" s="30" t="s">
        <v>46</v>
      </c>
      <c r="F30" s="16">
        <v>81.07191</v>
      </c>
      <c r="G30" s="17">
        <f t="shared" si="0"/>
        <v>56.750336999999995</v>
      </c>
      <c r="H30" s="18">
        <v>3.07</v>
      </c>
      <c r="I30" s="18">
        <v>78.3</v>
      </c>
      <c r="J30" s="19">
        <f t="shared" si="1"/>
        <v>23.49</v>
      </c>
      <c r="K30" s="19">
        <f t="shared" si="2"/>
        <v>80.240337</v>
      </c>
      <c r="L30" s="20" t="s">
        <v>32</v>
      </c>
      <c r="M30" s="1"/>
      <c r="N30" s="1"/>
    </row>
    <row r="31" spans="1:14" ht="12.75">
      <c r="A31" s="12">
        <v>13</v>
      </c>
      <c r="B31" s="28" t="s">
        <v>47</v>
      </c>
      <c r="C31" s="29" t="s">
        <v>47</v>
      </c>
      <c r="D31" s="29" t="s">
        <v>47</v>
      </c>
      <c r="E31" s="30" t="s">
        <v>47</v>
      </c>
      <c r="F31" s="16">
        <v>80.72634</v>
      </c>
      <c r="G31" s="17">
        <f t="shared" si="0"/>
        <v>56.50843799999999</v>
      </c>
      <c r="H31" s="18">
        <v>3.08</v>
      </c>
      <c r="I31" s="18">
        <v>78.53</v>
      </c>
      <c r="J31" s="19">
        <f t="shared" si="1"/>
        <v>23.559</v>
      </c>
      <c r="K31" s="19">
        <f t="shared" si="2"/>
        <v>80.067438</v>
      </c>
      <c r="L31" s="20" t="s">
        <v>32</v>
      </c>
      <c r="M31" s="1"/>
      <c r="N31" s="1"/>
    </row>
    <row r="32" spans="1:14" ht="12.75">
      <c r="A32" s="10">
        <v>14</v>
      </c>
      <c r="B32" s="28" t="s">
        <v>48</v>
      </c>
      <c r="C32" s="29" t="s">
        <v>48</v>
      </c>
      <c r="D32" s="29" t="s">
        <v>48</v>
      </c>
      <c r="E32" s="30" t="s">
        <v>48</v>
      </c>
      <c r="F32" s="16">
        <v>79.22379</v>
      </c>
      <c r="G32" s="17">
        <f t="shared" si="0"/>
        <v>55.456652999999996</v>
      </c>
      <c r="H32" s="18">
        <v>3.23</v>
      </c>
      <c r="I32" s="18">
        <v>82.03</v>
      </c>
      <c r="J32" s="19">
        <f t="shared" si="1"/>
        <v>24.608999999999998</v>
      </c>
      <c r="K32" s="19">
        <f t="shared" si="2"/>
        <v>80.065653</v>
      </c>
      <c r="L32" s="20" t="s">
        <v>32</v>
      </c>
      <c r="M32" s="1"/>
      <c r="N32" s="1"/>
    </row>
    <row r="33" spans="1:14" ht="12.75">
      <c r="A33" s="10">
        <v>15</v>
      </c>
      <c r="B33" s="28" t="s">
        <v>49</v>
      </c>
      <c r="C33" s="29" t="s">
        <v>49</v>
      </c>
      <c r="D33" s="29" t="s">
        <v>49</v>
      </c>
      <c r="E33" s="30" t="s">
        <v>49</v>
      </c>
      <c r="F33" s="16">
        <v>82.80733</v>
      </c>
      <c r="G33" s="17">
        <f t="shared" si="0"/>
        <v>57.96513099999999</v>
      </c>
      <c r="H33" s="18">
        <v>2.87</v>
      </c>
      <c r="I33" s="18">
        <v>73.63</v>
      </c>
      <c r="J33" s="19">
        <f t="shared" si="1"/>
        <v>22.089</v>
      </c>
      <c r="K33" s="19">
        <f t="shared" si="2"/>
        <v>80.05413099999998</v>
      </c>
      <c r="L33" s="20" t="s">
        <v>32</v>
      </c>
      <c r="M33" s="1"/>
      <c r="N33" s="1"/>
    </row>
    <row r="34" spans="1:14" ht="12.75">
      <c r="A34" s="12">
        <v>16</v>
      </c>
      <c r="B34" s="28" t="s">
        <v>50</v>
      </c>
      <c r="C34" s="29" t="s">
        <v>50</v>
      </c>
      <c r="D34" s="29" t="s">
        <v>50</v>
      </c>
      <c r="E34" s="30" t="s">
        <v>50</v>
      </c>
      <c r="F34" s="16">
        <v>81.85011</v>
      </c>
      <c r="G34" s="17">
        <f t="shared" si="0"/>
        <v>57.295077</v>
      </c>
      <c r="H34" s="18">
        <v>2.96</v>
      </c>
      <c r="I34" s="18">
        <v>75.73</v>
      </c>
      <c r="J34" s="19">
        <f t="shared" si="1"/>
        <v>22.719</v>
      </c>
      <c r="K34" s="19">
        <f t="shared" si="2"/>
        <v>80.014077</v>
      </c>
      <c r="L34" s="20" t="s">
        <v>32</v>
      </c>
      <c r="M34" s="1"/>
      <c r="N34" s="1"/>
    </row>
    <row r="35" spans="1:14" ht="12.75">
      <c r="A35" s="10">
        <v>17</v>
      </c>
      <c r="B35" s="28" t="s">
        <v>51</v>
      </c>
      <c r="C35" s="29" t="s">
        <v>51</v>
      </c>
      <c r="D35" s="29" t="s">
        <v>51</v>
      </c>
      <c r="E35" s="30" t="s">
        <v>51</v>
      </c>
      <c r="F35" s="16">
        <v>82.52804</v>
      </c>
      <c r="G35" s="17">
        <f t="shared" si="0"/>
        <v>57.769628</v>
      </c>
      <c r="H35" s="18">
        <v>2.86</v>
      </c>
      <c r="I35" s="18">
        <v>73.4</v>
      </c>
      <c r="J35" s="19">
        <f t="shared" si="1"/>
        <v>22.02</v>
      </c>
      <c r="K35" s="19">
        <f t="shared" si="2"/>
        <v>79.789628</v>
      </c>
      <c r="L35" s="20" t="s">
        <v>32</v>
      </c>
      <c r="M35" s="1"/>
      <c r="N35" s="1"/>
    </row>
    <row r="36" spans="1:14" ht="12.75">
      <c r="A36" s="10">
        <v>18</v>
      </c>
      <c r="B36" s="28" t="s">
        <v>53</v>
      </c>
      <c r="C36" s="29" t="s">
        <v>53</v>
      </c>
      <c r="D36" s="29" t="s">
        <v>53</v>
      </c>
      <c r="E36" s="30" t="s">
        <v>53</v>
      </c>
      <c r="F36" s="16">
        <v>84.50587</v>
      </c>
      <c r="G36" s="17">
        <f t="shared" si="0"/>
        <v>59.154109</v>
      </c>
      <c r="H36" s="18">
        <v>2.66</v>
      </c>
      <c r="I36" s="18">
        <v>68.73</v>
      </c>
      <c r="J36" s="19">
        <f t="shared" si="1"/>
        <v>20.619</v>
      </c>
      <c r="K36" s="19">
        <f t="shared" si="2"/>
        <v>79.773109</v>
      </c>
      <c r="L36" s="20" t="s">
        <v>32</v>
      </c>
      <c r="M36" s="1"/>
      <c r="N36" s="1"/>
    </row>
    <row r="37" spans="1:14" ht="12.75">
      <c r="A37" s="12">
        <v>19</v>
      </c>
      <c r="B37" s="28" t="s">
        <v>55</v>
      </c>
      <c r="C37" s="29" t="s">
        <v>55</v>
      </c>
      <c r="D37" s="29" t="s">
        <v>55</v>
      </c>
      <c r="E37" s="30" t="s">
        <v>55</v>
      </c>
      <c r="F37" s="16">
        <v>83.56099</v>
      </c>
      <c r="G37" s="17">
        <f t="shared" si="0"/>
        <v>58.492692999999996</v>
      </c>
      <c r="H37" s="18">
        <v>2.67</v>
      </c>
      <c r="I37" s="18">
        <v>68.96</v>
      </c>
      <c r="J37" s="19">
        <f t="shared" si="1"/>
        <v>20.688</v>
      </c>
      <c r="K37" s="19">
        <f t="shared" si="2"/>
        <v>79.18069299999999</v>
      </c>
      <c r="L37" s="20" t="s">
        <v>32</v>
      </c>
      <c r="M37" s="1"/>
      <c r="N37" s="1"/>
    </row>
    <row r="38" spans="1:14" ht="12.75">
      <c r="A38" s="10">
        <v>20</v>
      </c>
      <c r="B38" s="28" t="s">
        <v>56</v>
      </c>
      <c r="C38" s="29" t="s">
        <v>56</v>
      </c>
      <c r="D38" s="29" t="s">
        <v>56</v>
      </c>
      <c r="E38" s="30" t="s">
        <v>56</v>
      </c>
      <c r="F38" s="16">
        <v>82.42818</v>
      </c>
      <c r="G38" s="17">
        <f t="shared" si="0"/>
        <v>57.69972599999999</v>
      </c>
      <c r="H38" s="18">
        <v>2.78</v>
      </c>
      <c r="I38" s="18">
        <v>71.53</v>
      </c>
      <c r="J38" s="19">
        <f t="shared" si="1"/>
        <v>21.459</v>
      </c>
      <c r="K38" s="19">
        <f t="shared" si="2"/>
        <v>79.15872599999999</v>
      </c>
      <c r="L38" s="20" t="s">
        <v>32</v>
      </c>
      <c r="M38" s="1"/>
      <c r="N38" s="1"/>
    </row>
    <row r="39" spans="1:14" ht="12.75">
      <c r="A39" s="10">
        <v>21</v>
      </c>
      <c r="B39" s="28" t="s">
        <v>42</v>
      </c>
      <c r="C39" s="29" t="s">
        <v>42</v>
      </c>
      <c r="D39" s="29" t="s">
        <v>42</v>
      </c>
      <c r="E39" s="30" t="s">
        <v>42</v>
      </c>
      <c r="F39" s="16">
        <v>83.70744</v>
      </c>
      <c r="G39" s="14">
        <f t="shared" si="0"/>
        <v>58.595208</v>
      </c>
      <c r="H39" s="15">
        <v>3.08</v>
      </c>
      <c r="I39" s="15">
        <v>78.53</v>
      </c>
      <c r="J39" s="14">
        <f t="shared" si="1"/>
        <v>23.559</v>
      </c>
      <c r="K39" s="14">
        <f t="shared" si="2"/>
        <v>82.154208</v>
      </c>
      <c r="L39" s="20" t="s">
        <v>135</v>
      </c>
      <c r="M39" s="1"/>
      <c r="N39" s="1"/>
    </row>
    <row r="40" spans="1:14" ht="12.75">
      <c r="A40" s="12">
        <v>22</v>
      </c>
      <c r="B40" s="28" t="s">
        <v>52</v>
      </c>
      <c r="C40" s="29" t="s">
        <v>52</v>
      </c>
      <c r="D40" s="29" t="s">
        <v>52</v>
      </c>
      <c r="E40" s="30" t="s">
        <v>52</v>
      </c>
      <c r="F40" s="16">
        <v>74.9081</v>
      </c>
      <c r="G40" s="17">
        <f t="shared" si="0"/>
        <v>52.43567</v>
      </c>
      <c r="H40" s="18">
        <v>3.62</v>
      </c>
      <c r="I40" s="18">
        <v>91.13</v>
      </c>
      <c r="J40" s="19">
        <f t="shared" si="1"/>
        <v>27.339</v>
      </c>
      <c r="K40" s="19">
        <f t="shared" si="2"/>
        <v>79.77467</v>
      </c>
      <c r="L40" s="20" t="s">
        <v>136</v>
      </c>
      <c r="M40" s="1"/>
      <c r="N40" s="1"/>
    </row>
    <row r="41" spans="1:14" ht="12.75">
      <c r="A41" s="10">
        <v>23</v>
      </c>
      <c r="B41" s="28" t="s">
        <v>57</v>
      </c>
      <c r="C41" s="29" t="s">
        <v>57</v>
      </c>
      <c r="D41" s="29" t="s">
        <v>57</v>
      </c>
      <c r="E41" s="30" t="s">
        <v>57</v>
      </c>
      <c r="F41" s="13">
        <v>81.02814</v>
      </c>
      <c r="G41" s="14">
        <f t="shared" si="0"/>
        <v>56.719697999999994</v>
      </c>
      <c r="H41" s="15"/>
      <c r="I41" s="15">
        <v>73.94</v>
      </c>
      <c r="J41" s="14">
        <f t="shared" si="1"/>
        <v>22.182</v>
      </c>
      <c r="K41" s="14">
        <f t="shared" si="2"/>
        <v>78.901698</v>
      </c>
      <c r="L41" s="20" t="s">
        <v>33</v>
      </c>
      <c r="M41" s="1"/>
      <c r="N41" s="1"/>
    </row>
    <row r="42" spans="1:14" ht="12.75">
      <c r="A42" s="10">
        <v>24</v>
      </c>
      <c r="B42" s="28" t="s">
        <v>58</v>
      </c>
      <c r="C42" s="29" t="s">
        <v>58</v>
      </c>
      <c r="D42" s="29" t="s">
        <v>58</v>
      </c>
      <c r="E42" s="30" t="s">
        <v>58</v>
      </c>
      <c r="F42" s="16">
        <v>80.05445</v>
      </c>
      <c r="G42" s="17">
        <f t="shared" si="0"/>
        <v>56.038115</v>
      </c>
      <c r="H42" s="18">
        <v>2.98</v>
      </c>
      <c r="I42" s="18">
        <v>76.2</v>
      </c>
      <c r="J42" s="19">
        <f t="shared" si="1"/>
        <v>22.86</v>
      </c>
      <c r="K42" s="19">
        <f t="shared" si="2"/>
        <v>78.89811499999999</v>
      </c>
      <c r="L42" s="20" t="s">
        <v>33</v>
      </c>
      <c r="M42" s="1"/>
      <c r="N42" s="1"/>
    </row>
    <row r="43" spans="1:14" ht="12.75">
      <c r="A43" s="12">
        <v>25</v>
      </c>
      <c r="B43" s="28" t="s">
        <v>59</v>
      </c>
      <c r="C43" s="29" t="s">
        <v>59</v>
      </c>
      <c r="D43" s="29" t="s">
        <v>59</v>
      </c>
      <c r="E43" s="30" t="s">
        <v>59</v>
      </c>
      <c r="F43" s="16">
        <v>83.09627</v>
      </c>
      <c r="G43" s="17">
        <f t="shared" si="0"/>
        <v>58.167389</v>
      </c>
      <c r="H43" s="18">
        <v>2.67</v>
      </c>
      <c r="I43" s="18">
        <v>68.96</v>
      </c>
      <c r="J43" s="19">
        <f t="shared" si="1"/>
        <v>20.688</v>
      </c>
      <c r="K43" s="19">
        <f t="shared" si="2"/>
        <v>78.855389</v>
      </c>
      <c r="L43" s="20" t="s">
        <v>33</v>
      </c>
      <c r="M43" s="1"/>
      <c r="N43" s="1"/>
    </row>
    <row r="44" spans="1:14" ht="12.75">
      <c r="A44" s="10">
        <v>26</v>
      </c>
      <c r="B44" s="28" t="s">
        <v>60</v>
      </c>
      <c r="C44" s="29" t="s">
        <v>60</v>
      </c>
      <c r="D44" s="29" t="s">
        <v>60</v>
      </c>
      <c r="E44" s="30" t="s">
        <v>60</v>
      </c>
      <c r="F44" s="13">
        <v>82.48053</v>
      </c>
      <c r="G44" s="14">
        <f t="shared" si="0"/>
        <v>57.736371</v>
      </c>
      <c r="H44" s="15">
        <v>2.73</v>
      </c>
      <c r="I44" s="15">
        <v>70.36</v>
      </c>
      <c r="J44" s="14">
        <f t="shared" si="1"/>
        <v>21.108</v>
      </c>
      <c r="K44" s="14">
        <f t="shared" si="2"/>
        <v>78.844371</v>
      </c>
      <c r="L44" s="20" t="s">
        <v>33</v>
      </c>
      <c r="M44" s="1"/>
      <c r="N44" s="1"/>
    </row>
    <row r="45" spans="1:14" ht="12.75">
      <c r="A45" s="10">
        <v>27</v>
      </c>
      <c r="B45" s="28" t="s">
        <v>61</v>
      </c>
      <c r="C45" s="29" t="s">
        <v>61</v>
      </c>
      <c r="D45" s="29" t="s">
        <v>61</v>
      </c>
      <c r="E45" s="30" t="s">
        <v>61</v>
      </c>
      <c r="F45" s="16">
        <v>75.8219</v>
      </c>
      <c r="G45" s="17">
        <f t="shared" si="0"/>
        <v>53.075329999999994</v>
      </c>
      <c r="H45" s="18">
        <v>3.39</v>
      </c>
      <c r="I45" s="18">
        <v>85.76</v>
      </c>
      <c r="J45" s="19">
        <f t="shared" si="1"/>
        <v>25.728</v>
      </c>
      <c r="K45" s="19">
        <f t="shared" si="2"/>
        <v>78.80332999999999</v>
      </c>
      <c r="L45" s="20" t="s">
        <v>33</v>
      </c>
      <c r="M45" s="1"/>
      <c r="N45" s="1"/>
    </row>
    <row r="46" spans="1:14" ht="12.75">
      <c r="A46" s="12">
        <v>28</v>
      </c>
      <c r="B46" s="28" t="s">
        <v>62</v>
      </c>
      <c r="C46" s="29" t="s">
        <v>62</v>
      </c>
      <c r="D46" s="29" t="s">
        <v>62</v>
      </c>
      <c r="E46" s="30" t="s">
        <v>62</v>
      </c>
      <c r="F46" s="13">
        <v>80.11895</v>
      </c>
      <c r="G46" s="14">
        <f t="shared" si="0"/>
        <v>56.083265</v>
      </c>
      <c r="H46" s="15">
        <v>2.96</v>
      </c>
      <c r="I46" s="15">
        <v>75.73</v>
      </c>
      <c r="J46" s="14">
        <f t="shared" si="1"/>
        <v>22.719</v>
      </c>
      <c r="K46" s="14">
        <f t="shared" si="2"/>
        <v>78.802265</v>
      </c>
      <c r="L46" s="20" t="s">
        <v>33</v>
      </c>
      <c r="M46" s="1"/>
      <c r="N46" s="1"/>
    </row>
    <row r="47" spans="1:14" ht="12.75">
      <c r="A47" s="10">
        <v>29</v>
      </c>
      <c r="B47" s="28" t="s">
        <v>63</v>
      </c>
      <c r="C47" s="29" t="s">
        <v>63</v>
      </c>
      <c r="D47" s="29" t="s">
        <v>63</v>
      </c>
      <c r="E47" s="30" t="s">
        <v>63</v>
      </c>
      <c r="F47" s="16">
        <v>78.37239</v>
      </c>
      <c r="G47" s="17">
        <f t="shared" si="0"/>
        <v>54.86067299999999</v>
      </c>
      <c r="H47" s="18">
        <v>3.12</v>
      </c>
      <c r="I47" s="18">
        <v>79.46</v>
      </c>
      <c r="J47" s="19">
        <f t="shared" si="1"/>
        <v>23.837999999999997</v>
      </c>
      <c r="K47" s="19">
        <f t="shared" si="2"/>
        <v>78.69867299999999</v>
      </c>
      <c r="L47" s="20" t="s">
        <v>137</v>
      </c>
      <c r="M47" s="1"/>
      <c r="N47" s="1"/>
    </row>
    <row r="48" spans="1:14" ht="12.75">
      <c r="A48" s="10">
        <v>30</v>
      </c>
      <c r="B48" s="28" t="s">
        <v>64</v>
      </c>
      <c r="C48" s="29" t="s">
        <v>64</v>
      </c>
      <c r="D48" s="29" t="s">
        <v>64</v>
      </c>
      <c r="E48" s="30" t="s">
        <v>64</v>
      </c>
      <c r="F48" s="16">
        <v>78.92538</v>
      </c>
      <c r="G48" s="17">
        <f t="shared" si="0"/>
        <v>55.247766</v>
      </c>
      <c r="H48" s="18">
        <v>3.04</v>
      </c>
      <c r="I48" s="15">
        <v>77.6</v>
      </c>
      <c r="J48" s="14">
        <f t="shared" si="1"/>
        <v>23.279999999999998</v>
      </c>
      <c r="K48" s="19">
        <f t="shared" si="2"/>
        <v>78.527766</v>
      </c>
      <c r="L48" s="20" t="s">
        <v>33</v>
      </c>
      <c r="M48" s="1"/>
      <c r="N48" s="1"/>
    </row>
    <row r="49" spans="1:14" ht="12.75">
      <c r="A49" s="12">
        <v>31</v>
      </c>
      <c r="B49" s="28" t="s">
        <v>65</v>
      </c>
      <c r="C49" s="29" t="s">
        <v>65</v>
      </c>
      <c r="D49" s="29" t="s">
        <v>65</v>
      </c>
      <c r="E49" s="30" t="s">
        <v>65</v>
      </c>
      <c r="F49" s="16">
        <v>84.06451</v>
      </c>
      <c r="G49" s="17">
        <f t="shared" si="0"/>
        <v>58.84515699999999</v>
      </c>
      <c r="H49" s="18">
        <v>2.52</v>
      </c>
      <c r="I49" s="18">
        <v>65.46</v>
      </c>
      <c r="J49" s="19">
        <f t="shared" si="1"/>
        <v>19.637999999999998</v>
      </c>
      <c r="K49" s="19">
        <f t="shared" si="2"/>
        <v>78.48315699999999</v>
      </c>
      <c r="L49" s="20" t="s">
        <v>33</v>
      </c>
      <c r="M49" s="1"/>
      <c r="N49" s="1"/>
    </row>
    <row r="50" spans="1:14" ht="12.75">
      <c r="A50" s="10">
        <v>32</v>
      </c>
      <c r="B50" s="28" t="s">
        <v>66</v>
      </c>
      <c r="C50" s="29" t="s">
        <v>66</v>
      </c>
      <c r="D50" s="29" t="s">
        <v>66</v>
      </c>
      <c r="E50" s="30" t="s">
        <v>66</v>
      </c>
      <c r="F50" s="16">
        <v>81.76651</v>
      </c>
      <c r="G50" s="17">
        <f t="shared" si="0"/>
        <v>57.23655699999999</v>
      </c>
      <c r="H50" s="18">
        <v>2.74</v>
      </c>
      <c r="I50" s="18">
        <v>70.6</v>
      </c>
      <c r="J50" s="19">
        <f t="shared" si="1"/>
        <v>21.179999999999996</v>
      </c>
      <c r="K50" s="19">
        <f t="shared" si="2"/>
        <v>78.41655699999998</v>
      </c>
      <c r="L50" s="20" t="s">
        <v>33</v>
      </c>
      <c r="M50" s="1"/>
      <c r="N50" s="1"/>
    </row>
    <row r="51" spans="1:14" ht="12.75">
      <c r="A51" s="10">
        <v>33</v>
      </c>
      <c r="B51" s="28" t="s">
        <v>67</v>
      </c>
      <c r="C51" s="29" t="s">
        <v>67</v>
      </c>
      <c r="D51" s="29" t="s">
        <v>67</v>
      </c>
      <c r="E51" s="30" t="s">
        <v>67</v>
      </c>
      <c r="F51" s="16">
        <v>84.45201</v>
      </c>
      <c r="G51" s="17">
        <f aca="true" t="shared" si="3" ref="G51:G82">0.7*F51</f>
        <v>59.116406999999995</v>
      </c>
      <c r="H51" s="18">
        <v>2.47</v>
      </c>
      <c r="I51" s="18">
        <v>64.3</v>
      </c>
      <c r="J51" s="19">
        <f aca="true" t="shared" si="4" ref="J51:J82">0.3*I51</f>
        <v>19.29</v>
      </c>
      <c r="K51" s="19">
        <f aca="true" t="shared" si="5" ref="K51:K82">SUM(G51,J51)</f>
        <v>78.406407</v>
      </c>
      <c r="L51" s="20" t="s">
        <v>33</v>
      </c>
      <c r="M51" s="1"/>
      <c r="N51" s="1"/>
    </row>
    <row r="52" spans="1:14" ht="12.75">
      <c r="A52" s="12">
        <v>34</v>
      </c>
      <c r="B52" s="28" t="s">
        <v>68</v>
      </c>
      <c r="C52" s="29" t="s">
        <v>68</v>
      </c>
      <c r="D52" s="29" t="s">
        <v>68</v>
      </c>
      <c r="E52" s="30" t="s">
        <v>68</v>
      </c>
      <c r="F52" s="16">
        <v>76.2475</v>
      </c>
      <c r="G52" s="17">
        <f t="shared" si="3"/>
        <v>53.37325</v>
      </c>
      <c r="H52" s="18">
        <v>3.29</v>
      </c>
      <c r="I52" s="18">
        <v>83.43</v>
      </c>
      <c r="J52" s="19">
        <f t="shared" si="4"/>
        <v>25.029</v>
      </c>
      <c r="K52" s="19">
        <f t="shared" si="5"/>
        <v>78.40225</v>
      </c>
      <c r="L52" s="20" t="s">
        <v>33</v>
      </c>
      <c r="M52" s="1"/>
      <c r="N52" s="1"/>
    </row>
    <row r="53" spans="1:14" ht="12.75">
      <c r="A53" s="10">
        <v>35</v>
      </c>
      <c r="B53" s="28" t="s">
        <v>69</v>
      </c>
      <c r="C53" s="29" t="s">
        <v>69</v>
      </c>
      <c r="D53" s="29" t="s">
        <v>69</v>
      </c>
      <c r="E53" s="30" t="s">
        <v>69</v>
      </c>
      <c r="F53" s="16">
        <v>80.52856</v>
      </c>
      <c r="G53" s="17">
        <f t="shared" si="3"/>
        <v>56.369991999999996</v>
      </c>
      <c r="H53" s="18">
        <v>2.84</v>
      </c>
      <c r="I53" s="18">
        <v>72.93</v>
      </c>
      <c r="J53" s="19">
        <f t="shared" si="4"/>
        <v>21.879</v>
      </c>
      <c r="K53" s="19">
        <f t="shared" si="5"/>
        <v>78.248992</v>
      </c>
      <c r="L53" s="20" t="s">
        <v>33</v>
      </c>
      <c r="M53" s="1"/>
      <c r="N53" s="1"/>
    </row>
    <row r="54" spans="1:14" ht="12.75">
      <c r="A54" s="10">
        <v>36</v>
      </c>
      <c r="B54" s="28" t="s">
        <v>70</v>
      </c>
      <c r="C54" s="29" t="s">
        <v>70</v>
      </c>
      <c r="D54" s="29" t="s">
        <v>70</v>
      </c>
      <c r="E54" s="30" t="s">
        <v>70</v>
      </c>
      <c r="F54" s="16">
        <v>74.10419</v>
      </c>
      <c r="G54" s="17">
        <f t="shared" si="3"/>
        <v>51.872932999999996</v>
      </c>
      <c r="H54" s="18">
        <v>3.45</v>
      </c>
      <c r="I54" s="18">
        <v>87.16</v>
      </c>
      <c r="J54" s="19">
        <f t="shared" si="4"/>
        <v>26.148</v>
      </c>
      <c r="K54" s="19">
        <f t="shared" si="5"/>
        <v>78.020933</v>
      </c>
      <c r="L54" s="20" t="s">
        <v>33</v>
      </c>
      <c r="M54" s="1"/>
      <c r="N54" s="1"/>
    </row>
    <row r="55" spans="1:14" ht="12.75">
      <c r="A55" s="12">
        <v>37</v>
      </c>
      <c r="B55" s="28" t="s">
        <v>71</v>
      </c>
      <c r="C55" s="29" t="s">
        <v>71</v>
      </c>
      <c r="D55" s="29" t="s">
        <v>71</v>
      </c>
      <c r="E55" s="30" t="s">
        <v>71</v>
      </c>
      <c r="F55" s="16">
        <v>79.05527</v>
      </c>
      <c r="G55" s="17">
        <f t="shared" si="3"/>
        <v>55.338688999999995</v>
      </c>
      <c r="H55" s="18">
        <v>2.94</v>
      </c>
      <c r="I55" s="18">
        <v>75.26</v>
      </c>
      <c r="J55" s="19">
        <f t="shared" si="4"/>
        <v>22.578</v>
      </c>
      <c r="K55" s="19">
        <f t="shared" si="5"/>
        <v>77.91668899999999</v>
      </c>
      <c r="L55" s="20" t="s">
        <v>33</v>
      </c>
      <c r="M55" s="1"/>
      <c r="N55" s="1"/>
    </row>
    <row r="56" spans="1:14" ht="12.75">
      <c r="A56" s="10">
        <v>38</v>
      </c>
      <c r="B56" s="28" t="s">
        <v>72</v>
      </c>
      <c r="C56" s="29" t="s">
        <v>72</v>
      </c>
      <c r="D56" s="29" t="s">
        <v>72</v>
      </c>
      <c r="E56" s="30" t="s">
        <v>72</v>
      </c>
      <c r="F56" s="13">
        <v>80.36806</v>
      </c>
      <c r="G56" s="14">
        <f t="shared" si="3"/>
        <v>56.257642</v>
      </c>
      <c r="H56" s="15"/>
      <c r="I56" s="15">
        <v>72.13</v>
      </c>
      <c r="J56" s="14">
        <f t="shared" si="4"/>
        <v>21.639</v>
      </c>
      <c r="K56" s="14">
        <f t="shared" si="5"/>
        <v>77.896642</v>
      </c>
      <c r="L56" s="20" t="s">
        <v>33</v>
      </c>
      <c r="M56" s="1"/>
      <c r="N56" s="1"/>
    </row>
    <row r="57" spans="1:14" ht="12.75">
      <c r="A57" s="10">
        <v>39</v>
      </c>
      <c r="B57" s="28" t="s">
        <v>73</v>
      </c>
      <c r="C57" s="29" t="s">
        <v>73</v>
      </c>
      <c r="D57" s="29" t="s">
        <v>73</v>
      </c>
      <c r="E57" s="30" t="s">
        <v>73</v>
      </c>
      <c r="F57" s="16">
        <v>81.35374</v>
      </c>
      <c r="G57" s="17">
        <f t="shared" si="3"/>
        <v>56.947618</v>
      </c>
      <c r="H57" s="18">
        <v>2.71</v>
      </c>
      <c r="I57" s="18">
        <v>69.6</v>
      </c>
      <c r="J57" s="19">
        <f t="shared" si="4"/>
        <v>20.88</v>
      </c>
      <c r="K57" s="19">
        <f t="shared" si="5"/>
        <v>77.827618</v>
      </c>
      <c r="L57" s="20" t="s">
        <v>33</v>
      </c>
      <c r="M57" s="1"/>
      <c r="N57" s="1"/>
    </row>
    <row r="58" spans="1:14" ht="12.75">
      <c r="A58" s="12">
        <v>40</v>
      </c>
      <c r="B58" s="28" t="s">
        <v>74</v>
      </c>
      <c r="C58" s="29" t="s">
        <v>74</v>
      </c>
      <c r="D58" s="29" t="s">
        <v>74</v>
      </c>
      <c r="E58" s="30" t="s">
        <v>74</v>
      </c>
      <c r="F58" s="16">
        <v>76.02346</v>
      </c>
      <c r="G58" s="17">
        <f t="shared" si="3"/>
        <v>53.216421999999994</v>
      </c>
      <c r="H58" s="18">
        <v>3.23</v>
      </c>
      <c r="I58" s="18">
        <v>82.03</v>
      </c>
      <c r="J58" s="19">
        <f t="shared" si="4"/>
        <v>24.608999999999998</v>
      </c>
      <c r="K58" s="19">
        <f t="shared" si="5"/>
        <v>77.82542199999999</v>
      </c>
      <c r="L58" s="20" t="s">
        <v>33</v>
      </c>
      <c r="M58" s="1"/>
      <c r="N58" s="1"/>
    </row>
    <row r="59" spans="1:14" ht="12.75">
      <c r="A59" s="10">
        <v>41</v>
      </c>
      <c r="B59" s="28" t="s">
        <v>75</v>
      </c>
      <c r="C59" s="29" t="s">
        <v>75</v>
      </c>
      <c r="D59" s="29" t="s">
        <v>75</v>
      </c>
      <c r="E59" s="30" t="s">
        <v>75</v>
      </c>
      <c r="F59" s="16">
        <v>81.40705</v>
      </c>
      <c r="G59" s="17">
        <f t="shared" si="3"/>
        <v>56.98493499999999</v>
      </c>
      <c r="H59" s="18">
        <v>2.66</v>
      </c>
      <c r="I59" s="18">
        <v>68.73</v>
      </c>
      <c r="J59" s="19">
        <f t="shared" si="4"/>
        <v>20.619</v>
      </c>
      <c r="K59" s="19">
        <f t="shared" si="5"/>
        <v>77.60393499999999</v>
      </c>
      <c r="L59" s="20" t="s">
        <v>33</v>
      </c>
      <c r="M59" s="1"/>
      <c r="N59" s="1"/>
    </row>
    <row r="60" spans="1:14" ht="12.75">
      <c r="A60" s="10">
        <v>42</v>
      </c>
      <c r="B60" s="28" t="s">
        <v>76</v>
      </c>
      <c r="C60" s="29" t="s">
        <v>76</v>
      </c>
      <c r="D60" s="29" t="s">
        <v>76</v>
      </c>
      <c r="E60" s="30" t="s">
        <v>76</v>
      </c>
      <c r="F60" s="16">
        <v>76.17657</v>
      </c>
      <c r="G60" s="17">
        <f t="shared" si="3"/>
        <v>53.323598999999994</v>
      </c>
      <c r="H60" s="18">
        <v>3.12</v>
      </c>
      <c r="I60" s="18">
        <v>79.46</v>
      </c>
      <c r="J60" s="19">
        <f t="shared" si="4"/>
        <v>23.837999999999997</v>
      </c>
      <c r="K60" s="19">
        <f t="shared" si="5"/>
        <v>77.161599</v>
      </c>
      <c r="L60" s="20" t="s">
        <v>33</v>
      </c>
      <c r="M60" s="1"/>
      <c r="N60" s="1"/>
    </row>
    <row r="61" spans="1:14" ht="12.75">
      <c r="A61" s="12">
        <v>43</v>
      </c>
      <c r="B61" s="28" t="s">
        <v>77</v>
      </c>
      <c r="C61" s="29" t="s">
        <v>77</v>
      </c>
      <c r="D61" s="29" t="s">
        <v>77</v>
      </c>
      <c r="E61" s="30" t="s">
        <v>77</v>
      </c>
      <c r="F61" s="16">
        <v>74.50409</v>
      </c>
      <c r="G61" s="17">
        <f t="shared" si="3"/>
        <v>52.152863</v>
      </c>
      <c r="H61" s="18">
        <v>3.28</v>
      </c>
      <c r="I61" s="18">
        <v>83.2</v>
      </c>
      <c r="J61" s="19">
        <f t="shared" si="4"/>
        <v>24.96</v>
      </c>
      <c r="K61" s="19">
        <f t="shared" si="5"/>
        <v>77.112863</v>
      </c>
      <c r="L61" s="20" t="s">
        <v>33</v>
      </c>
      <c r="M61" s="1"/>
      <c r="N61" s="1"/>
    </row>
    <row r="62" spans="1:14" ht="12.75">
      <c r="A62" s="10">
        <v>44</v>
      </c>
      <c r="B62" s="28" t="s">
        <v>78</v>
      </c>
      <c r="C62" s="29" t="s">
        <v>78</v>
      </c>
      <c r="D62" s="29" t="s">
        <v>78</v>
      </c>
      <c r="E62" s="30" t="s">
        <v>78</v>
      </c>
      <c r="F62" s="16">
        <v>79.43303</v>
      </c>
      <c r="G62" s="17">
        <f t="shared" si="3"/>
        <v>55.603121</v>
      </c>
      <c r="H62" s="18"/>
      <c r="I62" s="18">
        <v>71.36</v>
      </c>
      <c r="J62" s="19">
        <f t="shared" si="4"/>
        <v>21.407999999999998</v>
      </c>
      <c r="K62" s="19">
        <f t="shared" si="5"/>
        <v>77.011121</v>
      </c>
      <c r="L62" s="20" t="s">
        <v>33</v>
      </c>
      <c r="M62" s="1"/>
      <c r="N62" s="1"/>
    </row>
    <row r="63" spans="1:14" ht="12.75">
      <c r="A63" s="10">
        <v>45</v>
      </c>
      <c r="B63" s="28" t="s">
        <v>79</v>
      </c>
      <c r="C63" s="29" t="s">
        <v>79</v>
      </c>
      <c r="D63" s="29" t="s">
        <v>79</v>
      </c>
      <c r="E63" s="30" t="s">
        <v>79</v>
      </c>
      <c r="F63" s="16">
        <v>74.01516</v>
      </c>
      <c r="G63" s="17">
        <f t="shared" si="3"/>
        <v>51.81061199999999</v>
      </c>
      <c r="H63" s="18">
        <v>3.29</v>
      </c>
      <c r="I63" s="18">
        <v>83.43</v>
      </c>
      <c r="J63" s="19">
        <f t="shared" si="4"/>
        <v>25.029</v>
      </c>
      <c r="K63" s="19">
        <f t="shared" si="5"/>
        <v>76.83961199999999</v>
      </c>
      <c r="L63" s="20" t="s">
        <v>33</v>
      </c>
      <c r="M63" s="1"/>
      <c r="N63" s="1"/>
    </row>
    <row r="64" spans="1:14" ht="12.75">
      <c r="A64" s="12">
        <v>46</v>
      </c>
      <c r="B64" s="28" t="s">
        <v>80</v>
      </c>
      <c r="C64" s="29" t="s">
        <v>80</v>
      </c>
      <c r="D64" s="29" t="s">
        <v>80</v>
      </c>
      <c r="E64" s="30" t="s">
        <v>80</v>
      </c>
      <c r="F64" s="13">
        <v>74.33476</v>
      </c>
      <c r="G64" s="14">
        <f t="shared" si="3"/>
        <v>52.034332</v>
      </c>
      <c r="H64" s="15">
        <v>3.25</v>
      </c>
      <c r="I64" s="15">
        <v>82.5</v>
      </c>
      <c r="J64" s="14">
        <f t="shared" si="4"/>
        <v>24.75</v>
      </c>
      <c r="K64" s="14">
        <f t="shared" si="5"/>
        <v>76.784332</v>
      </c>
      <c r="L64" s="20" t="s">
        <v>33</v>
      </c>
      <c r="M64" s="1"/>
      <c r="N64" s="1"/>
    </row>
    <row r="65" spans="1:14" ht="12.75">
      <c r="A65" s="10">
        <v>47</v>
      </c>
      <c r="B65" s="28" t="s">
        <v>81</v>
      </c>
      <c r="C65" s="29" t="s">
        <v>81</v>
      </c>
      <c r="D65" s="29" t="s">
        <v>81</v>
      </c>
      <c r="E65" s="30" t="s">
        <v>81</v>
      </c>
      <c r="F65" s="16">
        <v>80.02883</v>
      </c>
      <c r="G65" s="17">
        <f t="shared" si="3"/>
        <v>56.020180999999994</v>
      </c>
      <c r="H65" s="18"/>
      <c r="I65" s="18">
        <v>68.74</v>
      </c>
      <c r="J65" s="19">
        <f t="shared" si="4"/>
        <v>20.621999999999996</v>
      </c>
      <c r="K65" s="19">
        <f t="shared" si="5"/>
        <v>76.642181</v>
      </c>
      <c r="L65" s="20" t="s">
        <v>33</v>
      </c>
      <c r="M65" s="1"/>
      <c r="N65" s="1"/>
    </row>
    <row r="66" spans="1:14" ht="12.75">
      <c r="A66" s="10">
        <v>48</v>
      </c>
      <c r="B66" s="28" t="s">
        <v>82</v>
      </c>
      <c r="C66" s="29" t="s">
        <v>82</v>
      </c>
      <c r="D66" s="29" t="s">
        <v>82</v>
      </c>
      <c r="E66" s="30" t="s">
        <v>82</v>
      </c>
      <c r="F66" s="16">
        <v>75.09968</v>
      </c>
      <c r="G66" s="17">
        <f t="shared" si="3"/>
        <v>52.569776000000005</v>
      </c>
      <c r="H66" s="18">
        <v>3.15</v>
      </c>
      <c r="I66" s="18">
        <v>80.16</v>
      </c>
      <c r="J66" s="19">
        <f t="shared" si="4"/>
        <v>24.048</v>
      </c>
      <c r="K66" s="19">
        <f t="shared" si="5"/>
        <v>76.617776</v>
      </c>
      <c r="L66" s="20" t="s">
        <v>33</v>
      </c>
      <c r="M66" s="1"/>
      <c r="N66" s="1"/>
    </row>
    <row r="67" spans="1:14" ht="12.75">
      <c r="A67" s="12">
        <v>49</v>
      </c>
      <c r="B67" s="28" t="s">
        <v>83</v>
      </c>
      <c r="C67" s="29" t="s">
        <v>83</v>
      </c>
      <c r="D67" s="29" t="s">
        <v>83</v>
      </c>
      <c r="E67" s="30" t="s">
        <v>83</v>
      </c>
      <c r="F67" s="16">
        <v>77.86774</v>
      </c>
      <c r="G67" s="17">
        <f t="shared" si="3"/>
        <v>54.507417999999994</v>
      </c>
      <c r="H67" s="18">
        <v>2.86</v>
      </c>
      <c r="I67" s="18">
        <v>73.4</v>
      </c>
      <c r="J67" s="19">
        <f t="shared" si="4"/>
        <v>22.02</v>
      </c>
      <c r="K67" s="19">
        <f t="shared" si="5"/>
        <v>76.527418</v>
      </c>
      <c r="L67" s="20" t="s">
        <v>33</v>
      </c>
      <c r="M67" s="1"/>
      <c r="N67" s="1"/>
    </row>
    <row r="68" spans="1:14" ht="12.75">
      <c r="A68" s="10">
        <v>50</v>
      </c>
      <c r="B68" s="28" t="s">
        <v>84</v>
      </c>
      <c r="C68" s="29" t="s">
        <v>84</v>
      </c>
      <c r="D68" s="29" t="s">
        <v>84</v>
      </c>
      <c r="E68" s="30" t="s">
        <v>84</v>
      </c>
      <c r="F68" s="13">
        <v>73.61695</v>
      </c>
      <c r="G68" s="14">
        <f t="shared" si="3"/>
        <v>51.531864999999996</v>
      </c>
      <c r="H68" s="15">
        <v>3.27</v>
      </c>
      <c r="I68" s="15">
        <v>82.96</v>
      </c>
      <c r="J68" s="14">
        <f t="shared" si="4"/>
        <v>24.887999999999998</v>
      </c>
      <c r="K68" s="14">
        <f t="shared" si="5"/>
        <v>76.41986499999999</v>
      </c>
      <c r="L68" s="20" t="s">
        <v>33</v>
      </c>
      <c r="M68" s="1"/>
      <c r="N68" s="1"/>
    </row>
    <row r="69" spans="1:14" ht="12.75">
      <c r="A69" s="10">
        <v>51</v>
      </c>
      <c r="B69" s="28" t="s">
        <v>85</v>
      </c>
      <c r="C69" s="29" t="s">
        <v>85</v>
      </c>
      <c r="D69" s="29" t="s">
        <v>85</v>
      </c>
      <c r="E69" s="30" t="s">
        <v>85</v>
      </c>
      <c r="F69" s="16">
        <v>77.65264</v>
      </c>
      <c r="G69" s="17">
        <f t="shared" si="3"/>
        <v>54.356848</v>
      </c>
      <c r="H69" s="18">
        <v>2.82</v>
      </c>
      <c r="I69" s="18">
        <v>72.46</v>
      </c>
      <c r="J69" s="19">
        <f t="shared" si="4"/>
        <v>21.737999999999996</v>
      </c>
      <c r="K69" s="19">
        <f t="shared" si="5"/>
        <v>76.094848</v>
      </c>
      <c r="L69" s="20" t="s">
        <v>33</v>
      </c>
      <c r="M69" s="1"/>
      <c r="N69" s="1"/>
    </row>
    <row r="70" spans="1:14" ht="12.75">
      <c r="A70" s="12">
        <v>52</v>
      </c>
      <c r="B70" s="28" t="s">
        <v>86</v>
      </c>
      <c r="C70" s="29" t="s">
        <v>86</v>
      </c>
      <c r="D70" s="29" t="s">
        <v>86</v>
      </c>
      <c r="E70" s="30" t="s">
        <v>86</v>
      </c>
      <c r="F70" s="16">
        <v>74.0439</v>
      </c>
      <c r="G70" s="17">
        <f t="shared" si="3"/>
        <v>51.830729999999996</v>
      </c>
      <c r="H70" s="18">
        <v>3.18</v>
      </c>
      <c r="I70" s="18">
        <v>80.86</v>
      </c>
      <c r="J70" s="19">
        <f t="shared" si="4"/>
        <v>24.258</v>
      </c>
      <c r="K70" s="19">
        <f t="shared" si="5"/>
        <v>76.08873</v>
      </c>
      <c r="L70" s="20" t="s">
        <v>33</v>
      </c>
      <c r="M70" s="1"/>
      <c r="N70" s="1"/>
    </row>
    <row r="71" spans="1:14" ht="12.75">
      <c r="A71" s="10">
        <v>53</v>
      </c>
      <c r="B71" s="28" t="s">
        <v>87</v>
      </c>
      <c r="C71" s="29" t="s">
        <v>87</v>
      </c>
      <c r="D71" s="29" t="s">
        <v>87</v>
      </c>
      <c r="E71" s="30" t="s">
        <v>87</v>
      </c>
      <c r="F71" s="16">
        <v>78.3218</v>
      </c>
      <c r="G71" s="17">
        <f t="shared" si="3"/>
        <v>54.82525999999999</v>
      </c>
      <c r="H71" s="18"/>
      <c r="I71" s="18">
        <v>70.19</v>
      </c>
      <c r="J71" s="19">
        <f t="shared" si="4"/>
        <v>21.057</v>
      </c>
      <c r="K71" s="19">
        <f t="shared" si="5"/>
        <v>75.88225999999999</v>
      </c>
      <c r="L71" s="20" t="s">
        <v>33</v>
      </c>
      <c r="M71" s="1"/>
      <c r="N71" s="1"/>
    </row>
    <row r="72" spans="1:14" ht="12.75">
      <c r="A72" s="10">
        <v>54</v>
      </c>
      <c r="B72" s="28" t="s">
        <v>88</v>
      </c>
      <c r="C72" s="29" t="s">
        <v>88</v>
      </c>
      <c r="D72" s="29" t="s">
        <v>88</v>
      </c>
      <c r="E72" s="30" t="s">
        <v>88</v>
      </c>
      <c r="F72" s="16">
        <v>81.12132</v>
      </c>
      <c r="G72" s="17">
        <f t="shared" si="3"/>
        <v>56.784924</v>
      </c>
      <c r="H72" s="18">
        <v>2.44</v>
      </c>
      <c r="I72" s="18">
        <v>63.6</v>
      </c>
      <c r="J72" s="19">
        <f t="shared" si="4"/>
        <v>19.08</v>
      </c>
      <c r="K72" s="19">
        <f t="shared" si="5"/>
        <v>75.864924</v>
      </c>
      <c r="L72" s="20" t="s">
        <v>33</v>
      </c>
      <c r="M72" s="1"/>
      <c r="N72" s="1"/>
    </row>
    <row r="73" spans="1:14" ht="12.75">
      <c r="A73" s="12">
        <v>55</v>
      </c>
      <c r="B73" s="28" t="s">
        <v>89</v>
      </c>
      <c r="C73" s="29" t="s">
        <v>89</v>
      </c>
      <c r="D73" s="29" t="s">
        <v>89</v>
      </c>
      <c r="E73" s="30" t="s">
        <v>89</v>
      </c>
      <c r="F73" s="16">
        <v>72.74887</v>
      </c>
      <c r="G73" s="17">
        <f t="shared" si="3"/>
        <v>50.924209</v>
      </c>
      <c r="H73" s="18">
        <v>3.27</v>
      </c>
      <c r="I73" s="18">
        <v>82.96</v>
      </c>
      <c r="J73" s="19">
        <f t="shared" si="4"/>
        <v>24.887999999999998</v>
      </c>
      <c r="K73" s="19">
        <f t="shared" si="5"/>
        <v>75.812209</v>
      </c>
      <c r="L73" s="20" t="s">
        <v>33</v>
      </c>
      <c r="M73" s="1"/>
      <c r="N73" s="1"/>
    </row>
    <row r="74" spans="1:14" ht="12.75">
      <c r="A74" s="10">
        <v>56</v>
      </c>
      <c r="B74" s="28" t="s">
        <v>90</v>
      </c>
      <c r="C74" s="29" t="s">
        <v>90</v>
      </c>
      <c r="D74" s="29" t="s">
        <v>90</v>
      </c>
      <c r="E74" s="30" t="s">
        <v>90</v>
      </c>
      <c r="F74" s="13">
        <v>76.61294</v>
      </c>
      <c r="G74" s="14">
        <f t="shared" si="3"/>
        <v>53.62905799999999</v>
      </c>
      <c r="H74" s="15">
        <v>2.86</v>
      </c>
      <c r="I74" s="15">
        <v>73.4</v>
      </c>
      <c r="J74" s="14">
        <f t="shared" si="4"/>
        <v>22.02</v>
      </c>
      <c r="K74" s="14">
        <f t="shared" si="5"/>
        <v>75.649058</v>
      </c>
      <c r="L74" s="20" t="s">
        <v>33</v>
      </c>
      <c r="M74" s="1"/>
      <c r="N74" s="1"/>
    </row>
    <row r="75" spans="1:14" ht="12.75">
      <c r="A75" s="10">
        <v>57</v>
      </c>
      <c r="B75" s="28" t="s">
        <v>91</v>
      </c>
      <c r="C75" s="29" t="s">
        <v>91</v>
      </c>
      <c r="D75" s="29" t="s">
        <v>91</v>
      </c>
      <c r="E75" s="30" t="s">
        <v>91</v>
      </c>
      <c r="F75" s="16">
        <v>76.99283</v>
      </c>
      <c r="G75" s="17">
        <f t="shared" si="3"/>
        <v>53.894980999999994</v>
      </c>
      <c r="H75" s="18">
        <v>2.82</v>
      </c>
      <c r="I75" s="18">
        <v>72.46</v>
      </c>
      <c r="J75" s="19">
        <f t="shared" si="4"/>
        <v>21.737999999999996</v>
      </c>
      <c r="K75" s="19">
        <f t="shared" si="5"/>
        <v>75.63298099999999</v>
      </c>
      <c r="L75" s="20" t="s">
        <v>33</v>
      </c>
      <c r="M75" s="1"/>
      <c r="N75" s="1"/>
    </row>
    <row r="76" spans="1:14" ht="12.75">
      <c r="A76" s="12">
        <v>58</v>
      </c>
      <c r="B76" s="28" t="s">
        <v>92</v>
      </c>
      <c r="C76" s="29" t="s">
        <v>92</v>
      </c>
      <c r="D76" s="29" t="s">
        <v>92</v>
      </c>
      <c r="E76" s="30" t="s">
        <v>92</v>
      </c>
      <c r="F76" s="16">
        <v>76.19054</v>
      </c>
      <c r="G76" s="17">
        <f t="shared" si="3"/>
        <v>53.333377999999996</v>
      </c>
      <c r="H76" s="18">
        <v>2.9</v>
      </c>
      <c r="I76" s="18">
        <v>74.33</v>
      </c>
      <c r="J76" s="19">
        <f t="shared" si="4"/>
        <v>22.299</v>
      </c>
      <c r="K76" s="19">
        <f t="shared" si="5"/>
        <v>75.63237799999999</v>
      </c>
      <c r="L76" s="20" t="s">
        <v>33</v>
      </c>
      <c r="M76" s="1"/>
      <c r="N76" s="1"/>
    </row>
    <row r="77" spans="1:14" ht="12.75">
      <c r="A77" s="10">
        <v>59</v>
      </c>
      <c r="B77" s="28" t="s">
        <v>93</v>
      </c>
      <c r="C77" s="29" t="s">
        <v>93</v>
      </c>
      <c r="D77" s="29" t="s">
        <v>93</v>
      </c>
      <c r="E77" s="30" t="s">
        <v>93</v>
      </c>
      <c r="F77" s="16">
        <v>75.714</v>
      </c>
      <c r="G77" s="17">
        <f t="shared" si="3"/>
        <v>52.99979999999999</v>
      </c>
      <c r="H77" s="18">
        <v>2.93</v>
      </c>
      <c r="I77" s="18">
        <v>75.03</v>
      </c>
      <c r="J77" s="19">
        <f t="shared" si="4"/>
        <v>22.509</v>
      </c>
      <c r="K77" s="19">
        <f t="shared" si="5"/>
        <v>75.5088</v>
      </c>
      <c r="L77" s="20" t="s">
        <v>33</v>
      </c>
      <c r="M77" s="1"/>
      <c r="N77" s="1"/>
    </row>
    <row r="78" spans="1:14" ht="12.75">
      <c r="A78" s="10">
        <v>60</v>
      </c>
      <c r="B78" s="28" t="s">
        <v>94</v>
      </c>
      <c r="C78" s="29" t="s">
        <v>94</v>
      </c>
      <c r="D78" s="29" t="s">
        <v>94</v>
      </c>
      <c r="E78" s="30" t="s">
        <v>94</v>
      </c>
      <c r="F78" s="16">
        <v>74.99994</v>
      </c>
      <c r="G78" s="17">
        <f t="shared" si="3"/>
        <v>52.49995799999999</v>
      </c>
      <c r="H78" s="18">
        <v>3</v>
      </c>
      <c r="I78" s="18">
        <v>76.66</v>
      </c>
      <c r="J78" s="19">
        <f t="shared" si="4"/>
        <v>22.997999999999998</v>
      </c>
      <c r="K78" s="19">
        <f t="shared" si="5"/>
        <v>75.49795799999998</v>
      </c>
      <c r="L78" s="20" t="s">
        <v>137</v>
      </c>
      <c r="M78" s="1"/>
      <c r="N78" s="1"/>
    </row>
    <row r="79" spans="1:14" ht="12.75">
      <c r="A79" s="12">
        <v>61</v>
      </c>
      <c r="B79" s="28" t="s">
        <v>95</v>
      </c>
      <c r="C79" s="29" t="s">
        <v>95</v>
      </c>
      <c r="D79" s="29" t="s">
        <v>95</v>
      </c>
      <c r="E79" s="30" t="s">
        <v>95</v>
      </c>
      <c r="F79" s="16">
        <v>76.51161</v>
      </c>
      <c r="G79" s="17">
        <f t="shared" si="3"/>
        <v>53.558127</v>
      </c>
      <c r="H79" s="18">
        <v>2.82</v>
      </c>
      <c r="I79" s="18">
        <v>72.46</v>
      </c>
      <c r="J79" s="19">
        <f t="shared" si="4"/>
        <v>21.737999999999996</v>
      </c>
      <c r="K79" s="19">
        <f t="shared" si="5"/>
        <v>75.296127</v>
      </c>
      <c r="L79" s="20" t="s">
        <v>33</v>
      </c>
      <c r="M79" s="1"/>
      <c r="N79" s="1"/>
    </row>
    <row r="80" spans="1:14" ht="12.75">
      <c r="A80" s="10">
        <v>62</v>
      </c>
      <c r="B80" s="28" t="s">
        <v>96</v>
      </c>
      <c r="C80" s="29" t="s">
        <v>96</v>
      </c>
      <c r="D80" s="29" t="s">
        <v>96</v>
      </c>
      <c r="E80" s="30" t="s">
        <v>96</v>
      </c>
      <c r="F80" s="16">
        <v>72.9139</v>
      </c>
      <c r="G80" s="17">
        <f t="shared" si="3"/>
        <v>51.03973</v>
      </c>
      <c r="H80" s="18">
        <v>3.13</v>
      </c>
      <c r="I80" s="18">
        <v>79.7</v>
      </c>
      <c r="J80" s="19">
        <f t="shared" si="4"/>
        <v>23.91</v>
      </c>
      <c r="K80" s="19">
        <f t="shared" si="5"/>
        <v>74.94973</v>
      </c>
      <c r="L80" s="20" t="s">
        <v>138</v>
      </c>
      <c r="M80" s="1"/>
      <c r="N80" s="1"/>
    </row>
    <row r="81" spans="1:14" ht="12.75">
      <c r="A81" s="10">
        <v>63</v>
      </c>
      <c r="B81" s="28" t="s">
        <v>54</v>
      </c>
      <c r="C81" s="29" t="s">
        <v>54</v>
      </c>
      <c r="D81" s="29" t="s">
        <v>54</v>
      </c>
      <c r="E81" s="30" t="s">
        <v>54</v>
      </c>
      <c r="F81" s="16">
        <v>83.68999</v>
      </c>
      <c r="G81" s="17">
        <f t="shared" si="3"/>
        <v>58.582992999999995</v>
      </c>
      <c r="H81" s="13"/>
      <c r="I81" s="18">
        <v>54.5</v>
      </c>
      <c r="J81" s="14">
        <f t="shared" si="4"/>
        <v>16.349999999999998</v>
      </c>
      <c r="K81" s="14">
        <f t="shared" si="5"/>
        <v>74.932993</v>
      </c>
      <c r="L81" s="20" t="s">
        <v>33</v>
      </c>
      <c r="M81" s="1"/>
      <c r="N81" s="1"/>
    </row>
    <row r="82" spans="1:14" ht="12.75">
      <c r="A82" s="12">
        <v>64</v>
      </c>
      <c r="B82" s="28" t="s">
        <v>97</v>
      </c>
      <c r="C82" s="29" t="s">
        <v>97</v>
      </c>
      <c r="D82" s="29" t="s">
        <v>97</v>
      </c>
      <c r="E82" s="30" t="s">
        <v>97</v>
      </c>
      <c r="F82" s="16">
        <v>74.10667</v>
      </c>
      <c r="G82" s="17">
        <f t="shared" si="3"/>
        <v>51.87466899999999</v>
      </c>
      <c r="H82" s="18">
        <v>3</v>
      </c>
      <c r="I82" s="18">
        <v>76.66</v>
      </c>
      <c r="J82" s="19">
        <f t="shared" si="4"/>
        <v>22.997999999999998</v>
      </c>
      <c r="K82" s="19">
        <f t="shared" si="5"/>
        <v>74.87266899999999</v>
      </c>
      <c r="L82" s="20" t="s">
        <v>137</v>
      </c>
      <c r="M82" s="1"/>
      <c r="N82" s="1"/>
    </row>
    <row r="83" spans="1:14" ht="12.75">
      <c r="A83" s="10">
        <v>65</v>
      </c>
      <c r="B83" s="28" t="s">
        <v>98</v>
      </c>
      <c r="C83" s="29" t="s">
        <v>98</v>
      </c>
      <c r="D83" s="29" t="s">
        <v>98</v>
      </c>
      <c r="E83" s="30" t="s">
        <v>98</v>
      </c>
      <c r="F83" s="16">
        <v>70.13932</v>
      </c>
      <c r="G83" s="17">
        <f aca="true" t="shared" si="6" ref="G83:G113">0.7*F83</f>
        <v>49.09752399999999</v>
      </c>
      <c r="H83" s="18">
        <v>3.38</v>
      </c>
      <c r="I83" s="18">
        <v>85.53</v>
      </c>
      <c r="J83" s="19">
        <f aca="true" t="shared" si="7" ref="J83:J113">0.3*I83</f>
        <v>25.659</v>
      </c>
      <c r="K83" s="19">
        <f aca="true" t="shared" si="8" ref="K83:K113">SUM(G83,J83)</f>
        <v>74.75652399999998</v>
      </c>
      <c r="L83" s="20" t="s">
        <v>33</v>
      </c>
      <c r="M83" s="1"/>
      <c r="N83" s="1"/>
    </row>
    <row r="84" spans="1:14" ht="12.75">
      <c r="A84" s="10">
        <v>66</v>
      </c>
      <c r="B84" s="28" t="s">
        <v>99</v>
      </c>
      <c r="C84" s="29" t="s">
        <v>99</v>
      </c>
      <c r="D84" s="29" t="s">
        <v>99</v>
      </c>
      <c r="E84" s="30" t="s">
        <v>99</v>
      </c>
      <c r="F84" s="16">
        <v>82.48553</v>
      </c>
      <c r="G84" s="17">
        <f t="shared" si="6"/>
        <v>57.739870999999994</v>
      </c>
      <c r="H84" s="18">
        <v>2.14</v>
      </c>
      <c r="I84" s="18">
        <v>56.6</v>
      </c>
      <c r="J84" s="19">
        <f t="shared" si="7"/>
        <v>16.98</v>
      </c>
      <c r="K84" s="19">
        <f t="shared" si="8"/>
        <v>74.719871</v>
      </c>
      <c r="L84" s="20" t="s">
        <v>33</v>
      </c>
      <c r="M84" s="1"/>
      <c r="N84" s="1"/>
    </row>
    <row r="85" spans="1:14" ht="12.75">
      <c r="A85" s="12">
        <v>67</v>
      </c>
      <c r="B85" s="28" t="s">
        <v>100</v>
      </c>
      <c r="C85" s="29" t="s">
        <v>100</v>
      </c>
      <c r="D85" s="29" t="s">
        <v>100</v>
      </c>
      <c r="E85" s="30" t="s">
        <v>100</v>
      </c>
      <c r="F85" s="16">
        <v>76.356</v>
      </c>
      <c r="G85" s="17">
        <f t="shared" si="6"/>
        <v>53.44919999999999</v>
      </c>
      <c r="H85" s="18">
        <v>2.75</v>
      </c>
      <c r="I85" s="18">
        <v>70.83</v>
      </c>
      <c r="J85" s="19">
        <f t="shared" si="7"/>
        <v>21.249</v>
      </c>
      <c r="K85" s="19">
        <f t="shared" si="8"/>
        <v>74.69819999999999</v>
      </c>
      <c r="L85" s="20" t="s">
        <v>33</v>
      </c>
      <c r="M85" s="1"/>
      <c r="N85" s="1"/>
    </row>
    <row r="86" spans="1:14" ht="12.75">
      <c r="A86" s="10">
        <v>68</v>
      </c>
      <c r="B86" s="28" t="s">
        <v>101</v>
      </c>
      <c r="C86" s="29" t="s">
        <v>101</v>
      </c>
      <c r="D86" s="29" t="s">
        <v>101</v>
      </c>
      <c r="E86" s="30" t="s">
        <v>101</v>
      </c>
      <c r="F86" s="16">
        <v>73.20078</v>
      </c>
      <c r="G86" s="17">
        <f t="shared" si="6"/>
        <v>51.240545999999995</v>
      </c>
      <c r="H86" s="18">
        <v>3.06</v>
      </c>
      <c r="I86" s="18">
        <v>78.06</v>
      </c>
      <c r="J86" s="19">
        <f t="shared" si="7"/>
        <v>23.418</v>
      </c>
      <c r="K86" s="19">
        <f t="shared" si="8"/>
        <v>74.658546</v>
      </c>
      <c r="L86" s="20" t="s">
        <v>33</v>
      </c>
      <c r="M86" s="1"/>
      <c r="N86" s="1"/>
    </row>
    <row r="87" spans="1:14" ht="12.75">
      <c r="A87" s="10">
        <v>69</v>
      </c>
      <c r="B87" s="28" t="s">
        <v>102</v>
      </c>
      <c r="C87" s="29" t="s">
        <v>102</v>
      </c>
      <c r="D87" s="29" t="s">
        <v>102</v>
      </c>
      <c r="E87" s="30" t="s">
        <v>102</v>
      </c>
      <c r="F87" s="16">
        <v>76.197</v>
      </c>
      <c r="G87" s="17">
        <f t="shared" si="6"/>
        <v>53.3379</v>
      </c>
      <c r="H87" s="18">
        <v>2.76</v>
      </c>
      <c r="I87" s="18">
        <v>71.06</v>
      </c>
      <c r="J87" s="19">
        <f t="shared" si="7"/>
        <v>21.318</v>
      </c>
      <c r="K87" s="19">
        <f t="shared" si="8"/>
        <v>74.6559</v>
      </c>
      <c r="L87" s="20" t="s">
        <v>136</v>
      </c>
      <c r="M87" s="1"/>
      <c r="N87" s="1"/>
    </row>
    <row r="88" spans="1:14" ht="12.75">
      <c r="A88" s="12">
        <v>70</v>
      </c>
      <c r="B88" s="28" t="s">
        <v>103</v>
      </c>
      <c r="C88" s="29" t="s">
        <v>103</v>
      </c>
      <c r="D88" s="29" t="s">
        <v>103</v>
      </c>
      <c r="E88" s="30" t="s">
        <v>103</v>
      </c>
      <c r="F88" s="16">
        <v>75.0406</v>
      </c>
      <c r="G88" s="17">
        <f t="shared" si="6"/>
        <v>52.52842</v>
      </c>
      <c r="H88" s="18">
        <v>2.87</v>
      </c>
      <c r="I88" s="18">
        <v>73.63</v>
      </c>
      <c r="J88" s="19">
        <f t="shared" si="7"/>
        <v>22.089</v>
      </c>
      <c r="K88" s="19">
        <f t="shared" si="8"/>
        <v>74.61742</v>
      </c>
      <c r="L88" s="20" t="s">
        <v>33</v>
      </c>
      <c r="M88" s="1"/>
      <c r="N88" s="1"/>
    </row>
    <row r="89" spans="1:14" ht="12.75">
      <c r="A89" s="10">
        <v>71</v>
      </c>
      <c r="B89" s="28" t="s">
        <v>104</v>
      </c>
      <c r="C89" s="29" t="s">
        <v>104</v>
      </c>
      <c r="D89" s="29" t="s">
        <v>104</v>
      </c>
      <c r="E89" s="30" t="s">
        <v>104</v>
      </c>
      <c r="F89" s="16">
        <v>75.47822</v>
      </c>
      <c r="G89" s="17">
        <f t="shared" si="6"/>
        <v>52.83475399999999</v>
      </c>
      <c r="H89" s="18">
        <v>2.8</v>
      </c>
      <c r="I89" s="18">
        <v>72</v>
      </c>
      <c r="J89" s="19">
        <f t="shared" si="7"/>
        <v>21.599999999999998</v>
      </c>
      <c r="K89" s="19">
        <f t="shared" si="8"/>
        <v>74.43475399999998</v>
      </c>
      <c r="L89" s="20" t="s">
        <v>33</v>
      </c>
      <c r="M89" s="1"/>
      <c r="N89" s="1"/>
    </row>
    <row r="90" spans="1:14" ht="12.75">
      <c r="A90" s="10">
        <v>72</v>
      </c>
      <c r="B90" s="28" t="s">
        <v>105</v>
      </c>
      <c r="C90" s="29" t="s">
        <v>105</v>
      </c>
      <c r="D90" s="29" t="s">
        <v>105</v>
      </c>
      <c r="E90" s="30" t="s">
        <v>105</v>
      </c>
      <c r="F90" s="16">
        <v>73.78874</v>
      </c>
      <c r="G90" s="17">
        <f t="shared" si="6"/>
        <v>51.652118</v>
      </c>
      <c r="H90" s="18">
        <v>2.96</v>
      </c>
      <c r="I90" s="18">
        <v>75.73</v>
      </c>
      <c r="J90" s="19">
        <f t="shared" si="7"/>
        <v>22.719</v>
      </c>
      <c r="K90" s="19">
        <f t="shared" si="8"/>
        <v>74.371118</v>
      </c>
      <c r="L90" s="20" t="s">
        <v>33</v>
      </c>
      <c r="M90" s="1"/>
      <c r="N90" s="1"/>
    </row>
    <row r="91" spans="1:14" ht="12.75">
      <c r="A91" s="12">
        <v>73</v>
      </c>
      <c r="B91" s="28" t="s">
        <v>106</v>
      </c>
      <c r="C91" s="29" t="s">
        <v>106</v>
      </c>
      <c r="D91" s="29" t="s">
        <v>106</v>
      </c>
      <c r="E91" s="30" t="s">
        <v>106</v>
      </c>
      <c r="F91" s="16">
        <v>71.95576</v>
      </c>
      <c r="G91" s="17">
        <f t="shared" si="6"/>
        <v>50.369032</v>
      </c>
      <c r="H91" s="18">
        <v>3.13</v>
      </c>
      <c r="I91" s="18">
        <v>79.7</v>
      </c>
      <c r="J91" s="19">
        <f t="shared" si="7"/>
        <v>23.91</v>
      </c>
      <c r="K91" s="19">
        <f t="shared" si="8"/>
        <v>74.279032</v>
      </c>
      <c r="L91" s="20" t="s">
        <v>33</v>
      </c>
      <c r="M91" s="1"/>
      <c r="N91" s="1"/>
    </row>
    <row r="92" spans="1:14" ht="12.75">
      <c r="A92" s="10">
        <v>74</v>
      </c>
      <c r="B92" s="28" t="s">
        <v>107</v>
      </c>
      <c r="C92" s="29" t="s">
        <v>107</v>
      </c>
      <c r="D92" s="29" t="s">
        <v>107</v>
      </c>
      <c r="E92" s="30" t="s">
        <v>107</v>
      </c>
      <c r="F92" s="16">
        <v>74.15774</v>
      </c>
      <c r="G92" s="17">
        <f t="shared" si="6"/>
        <v>51.910418</v>
      </c>
      <c r="H92" s="18">
        <v>2.85</v>
      </c>
      <c r="I92" s="18">
        <v>73.16</v>
      </c>
      <c r="J92" s="19">
        <f t="shared" si="7"/>
        <v>21.947999999999997</v>
      </c>
      <c r="K92" s="19">
        <f t="shared" si="8"/>
        <v>73.858418</v>
      </c>
      <c r="L92" s="20" t="s">
        <v>33</v>
      </c>
      <c r="M92" s="1"/>
      <c r="N92" s="1"/>
    </row>
    <row r="93" spans="1:14" ht="12.75">
      <c r="A93" s="10">
        <v>75</v>
      </c>
      <c r="B93" s="28" t="s">
        <v>108</v>
      </c>
      <c r="C93" s="29" t="s">
        <v>108</v>
      </c>
      <c r="D93" s="29" t="s">
        <v>108</v>
      </c>
      <c r="E93" s="30" t="s">
        <v>108</v>
      </c>
      <c r="F93" s="16">
        <v>77.07351</v>
      </c>
      <c r="G93" s="17">
        <f t="shared" si="6"/>
        <v>53.951457</v>
      </c>
      <c r="H93" s="18">
        <v>2.52</v>
      </c>
      <c r="I93" s="18">
        <v>65.46</v>
      </c>
      <c r="J93" s="19">
        <f t="shared" si="7"/>
        <v>19.637999999999998</v>
      </c>
      <c r="K93" s="19">
        <f t="shared" si="8"/>
        <v>73.589457</v>
      </c>
      <c r="L93" s="20" t="s">
        <v>136</v>
      </c>
      <c r="M93" s="1"/>
      <c r="N93" s="1"/>
    </row>
    <row r="94" spans="1:14" ht="12.75">
      <c r="A94" s="12">
        <v>76</v>
      </c>
      <c r="B94" s="28" t="s">
        <v>109</v>
      </c>
      <c r="C94" s="29" t="s">
        <v>109</v>
      </c>
      <c r="D94" s="29" t="s">
        <v>109</v>
      </c>
      <c r="E94" s="30" t="s">
        <v>109</v>
      </c>
      <c r="F94" s="16">
        <v>77.27298</v>
      </c>
      <c r="G94" s="17">
        <f t="shared" si="6"/>
        <v>54.091086</v>
      </c>
      <c r="H94" s="18">
        <v>2.45</v>
      </c>
      <c r="I94" s="15">
        <v>63.83</v>
      </c>
      <c r="J94" s="19">
        <f t="shared" si="7"/>
        <v>19.148999999999997</v>
      </c>
      <c r="K94" s="14">
        <f t="shared" si="8"/>
        <v>73.24008599999999</v>
      </c>
      <c r="L94" s="20" t="s">
        <v>139</v>
      </c>
      <c r="M94" s="1"/>
      <c r="N94" s="1"/>
    </row>
    <row r="95" spans="1:14" ht="12.75">
      <c r="A95" s="10">
        <v>77</v>
      </c>
      <c r="B95" s="28" t="s">
        <v>110</v>
      </c>
      <c r="C95" s="29" t="s">
        <v>110</v>
      </c>
      <c r="D95" s="29" t="s">
        <v>110</v>
      </c>
      <c r="E95" s="30" t="s">
        <v>110</v>
      </c>
      <c r="F95" s="16">
        <v>73.83999</v>
      </c>
      <c r="G95" s="17">
        <f t="shared" si="6"/>
        <v>51.687993</v>
      </c>
      <c r="H95" s="18">
        <v>2.79</v>
      </c>
      <c r="I95" s="18">
        <v>71.76</v>
      </c>
      <c r="J95" s="19">
        <f t="shared" si="7"/>
        <v>21.528000000000002</v>
      </c>
      <c r="K95" s="19">
        <f t="shared" si="8"/>
        <v>73.215993</v>
      </c>
      <c r="L95" s="20" t="s">
        <v>136</v>
      </c>
      <c r="M95" s="1"/>
      <c r="N95" s="1"/>
    </row>
    <row r="96" spans="1:14" ht="12.75">
      <c r="A96" s="10">
        <v>78</v>
      </c>
      <c r="B96" s="28" t="s">
        <v>111</v>
      </c>
      <c r="C96" s="29" t="s">
        <v>111</v>
      </c>
      <c r="D96" s="29" t="s">
        <v>111</v>
      </c>
      <c r="E96" s="30" t="s">
        <v>111</v>
      </c>
      <c r="F96" s="16">
        <v>73.51001</v>
      </c>
      <c r="G96" s="17">
        <f t="shared" si="6"/>
        <v>51.45700699999999</v>
      </c>
      <c r="H96" s="18">
        <v>2.82</v>
      </c>
      <c r="I96" s="18">
        <v>72.46</v>
      </c>
      <c r="J96" s="19">
        <f t="shared" si="7"/>
        <v>21.737999999999996</v>
      </c>
      <c r="K96" s="19">
        <f t="shared" si="8"/>
        <v>73.19500699999999</v>
      </c>
      <c r="L96" s="20" t="s">
        <v>137</v>
      </c>
      <c r="M96" s="1"/>
      <c r="N96" s="1"/>
    </row>
    <row r="97" spans="1:14" ht="12.75">
      <c r="A97" s="12">
        <v>79</v>
      </c>
      <c r="B97" s="28" t="s">
        <v>112</v>
      </c>
      <c r="C97" s="29" t="s">
        <v>112</v>
      </c>
      <c r="D97" s="29" t="s">
        <v>112</v>
      </c>
      <c r="E97" s="30" t="s">
        <v>112</v>
      </c>
      <c r="F97" s="16">
        <v>75.00375</v>
      </c>
      <c r="G97" s="17">
        <f t="shared" si="6"/>
        <v>52.502624999999995</v>
      </c>
      <c r="H97" s="18"/>
      <c r="I97" s="18">
        <v>68.82</v>
      </c>
      <c r="J97" s="19">
        <f t="shared" si="7"/>
        <v>20.645999999999997</v>
      </c>
      <c r="K97" s="19">
        <f t="shared" si="8"/>
        <v>73.148625</v>
      </c>
      <c r="L97" s="20" t="s">
        <v>136</v>
      </c>
      <c r="M97" s="1"/>
      <c r="N97" s="1"/>
    </row>
    <row r="98" spans="1:14" ht="12.75">
      <c r="A98" s="10">
        <v>80</v>
      </c>
      <c r="B98" s="28" t="s">
        <v>113</v>
      </c>
      <c r="C98" s="29" t="s">
        <v>113</v>
      </c>
      <c r="D98" s="29" t="s">
        <v>113</v>
      </c>
      <c r="E98" s="30" t="s">
        <v>113</v>
      </c>
      <c r="F98" s="16">
        <v>74.51383</v>
      </c>
      <c r="G98" s="17">
        <f t="shared" si="6"/>
        <v>52.159681</v>
      </c>
      <c r="H98" s="18">
        <v>2.7</v>
      </c>
      <c r="I98" s="18">
        <v>69.66</v>
      </c>
      <c r="J98" s="19">
        <f t="shared" si="7"/>
        <v>20.898</v>
      </c>
      <c r="K98" s="19">
        <f t="shared" si="8"/>
        <v>73.057681</v>
      </c>
      <c r="L98" s="20" t="s">
        <v>33</v>
      </c>
      <c r="M98" s="1"/>
      <c r="N98" s="1"/>
    </row>
    <row r="99" spans="1:14" ht="12.75">
      <c r="A99" s="10">
        <v>81</v>
      </c>
      <c r="B99" s="28" t="s">
        <v>114</v>
      </c>
      <c r="C99" s="29" t="s">
        <v>114</v>
      </c>
      <c r="D99" s="29" t="s">
        <v>114</v>
      </c>
      <c r="E99" s="30" t="s">
        <v>114</v>
      </c>
      <c r="F99" s="16">
        <v>75.00971</v>
      </c>
      <c r="G99" s="17">
        <f t="shared" si="6"/>
        <v>52.506797</v>
      </c>
      <c r="H99" s="18">
        <v>2.61</v>
      </c>
      <c r="I99" s="18">
        <v>67.56</v>
      </c>
      <c r="J99" s="19">
        <f t="shared" si="7"/>
        <v>20.268</v>
      </c>
      <c r="K99" s="19">
        <f t="shared" si="8"/>
        <v>72.774797</v>
      </c>
      <c r="L99" s="20" t="s">
        <v>33</v>
      </c>
      <c r="M99" s="1"/>
      <c r="N99" s="1"/>
    </row>
    <row r="100" spans="1:14" ht="12.75">
      <c r="A100" s="12">
        <v>82</v>
      </c>
      <c r="B100" s="28" t="s">
        <v>115</v>
      </c>
      <c r="C100" s="29" t="s">
        <v>115</v>
      </c>
      <c r="D100" s="29" t="s">
        <v>115</v>
      </c>
      <c r="E100" s="30" t="s">
        <v>115</v>
      </c>
      <c r="F100" s="16">
        <v>80.27975</v>
      </c>
      <c r="G100" s="17">
        <f t="shared" si="6"/>
        <v>56.195825</v>
      </c>
      <c r="H100" s="18">
        <v>2.08</v>
      </c>
      <c r="I100" s="18">
        <v>55.2</v>
      </c>
      <c r="J100" s="19">
        <f t="shared" si="7"/>
        <v>16.56</v>
      </c>
      <c r="K100" s="19">
        <f t="shared" si="8"/>
        <v>72.755825</v>
      </c>
      <c r="L100" s="20" t="s">
        <v>33</v>
      </c>
      <c r="M100" s="1"/>
      <c r="N100" s="1"/>
    </row>
    <row r="101" spans="1:14" ht="12.75">
      <c r="A101" s="10">
        <v>83</v>
      </c>
      <c r="B101" s="28" t="s">
        <v>116</v>
      </c>
      <c r="C101" s="29" t="s">
        <v>116</v>
      </c>
      <c r="D101" s="29" t="s">
        <v>116</v>
      </c>
      <c r="E101" s="30" t="s">
        <v>116</v>
      </c>
      <c r="F101" s="16">
        <v>73.6874</v>
      </c>
      <c r="G101" s="17">
        <f t="shared" si="6"/>
        <v>51.581179999999996</v>
      </c>
      <c r="H101" s="18">
        <v>2.68</v>
      </c>
      <c r="I101" s="18">
        <v>69.2</v>
      </c>
      <c r="J101" s="19">
        <f t="shared" si="7"/>
        <v>20.76</v>
      </c>
      <c r="K101" s="19">
        <f t="shared" si="8"/>
        <v>72.34118</v>
      </c>
      <c r="L101" s="20" t="s">
        <v>136</v>
      </c>
      <c r="M101" s="1"/>
      <c r="N101" s="1"/>
    </row>
    <row r="102" spans="1:14" ht="12.75">
      <c r="A102" s="10">
        <v>84</v>
      </c>
      <c r="B102" s="28" t="s">
        <v>117</v>
      </c>
      <c r="C102" s="29" t="s">
        <v>117</v>
      </c>
      <c r="D102" s="29" t="s">
        <v>117</v>
      </c>
      <c r="E102" s="30" t="s">
        <v>117</v>
      </c>
      <c r="F102" s="16">
        <v>72.03677</v>
      </c>
      <c r="G102" s="17">
        <f t="shared" si="6"/>
        <v>50.425739</v>
      </c>
      <c r="H102" s="18">
        <v>2.8</v>
      </c>
      <c r="I102" s="18">
        <v>72</v>
      </c>
      <c r="J102" s="19">
        <f t="shared" si="7"/>
        <v>21.599999999999998</v>
      </c>
      <c r="K102" s="19">
        <f t="shared" si="8"/>
        <v>72.025739</v>
      </c>
      <c r="L102" s="20" t="s">
        <v>137</v>
      </c>
      <c r="M102" s="1"/>
      <c r="N102" s="1"/>
    </row>
    <row r="103" spans="1:14" ht="12.75">
      <c r="A103" s="12">
        <v>85</v>
      </c>
      <c r="B103" s="28" t="s">
        <v>118</v>
      </c>
      <c r="C103" s="29" t="s">
        <v>118</v>
      </c>
      <c r="D103" s="29" t="s">
        <v>118</v>
      </c>
      <c r="E103" s="30" t="s">
        <v>118</v>
      </c>
      <c r="F103" s="16">
        <v>74.37798</v>
      </c>
      <c r="G103" s="17">
        <f t="shared" si="6"/>
        <v>52.06458599999999</v>
      </c>
      <c r="H103" s="18">
        <v>2.55</v>
      </c>
      <c r="I103" s="18">
        <v>66.16</v>
      </c>
      <c r="J103" s="19">
        <f t="shared" si="7"/>
        <v>19.848</v>
      </c>
      <c r="K103" s="19">
        <f t="shared" si="8"/>
        <v>71.91258599999999</v>
      </c>
      <c r="L103" s="20" t="s">
        <v>33</v>
      </c>
      <c r="M103" s="1"/>
      <c r="N103" s="1"/>
    </row>
    <row r="104" spans="1:14" ht="12.75">
      <c r="A104" s="10">
        <v>86</v>
      </c>
      <c r="B104" s="28" t="s">
        <v>119</v>
      </c>
      <c r="C104" s="29" t="s">
        <v>119</v>
      </c>
      <c r="D104" s="29" t="s">
        <v>119</v>
      </c>
      <c r="E104" s="30" t="s">
        <v>119</v>
      </c>
      <c r="F104" s="16">
        <v>73.85736</v>
      </c>
      <c r="G104" s="17">
        <f t="shared" si="6"/>
        <v>51.700151999999996</v>
      </c>
      <c r="H104" s="18"/>
      <c r="I104" s="18">
        <v>66.58</v>
      </c>
      <c r="J104" s="19">
        <f t="shared" si="7"/>
        <v>19.974</v>
      </c>
      <c r="K104" s="19">
        <f t="shared" si="8"/>
        <v>71.67415199999999</v>
      </c>
      <c r="L104" s="20" t="s">
        <v>33</v>
      </c>
      <c r="M104" s="1"/>
      <c r="N104" s="1"/>
    </row>
    <row r="105" spans="1:14" ht="12.75">
      <c r="A105" s="10">
        <v>87</v>
      </c>
      <c r="B105" s="28" t="s">
        <v>120</v>
      </c>
      <c r="C105" s="29" t="s">
        <v>120</v>
      </c>
      <c r="D105" s="29" t="s">
        <v>120</v>
      </c>
      <c r="E105" s="30" t="s">
        <v>120</v>
      </c>
      <c r="F105" s="13">
        <v>73.48699</v>
      </c>
      <c r="G105" s="14">
        <f t="shared" si="6"/>
        <v>51.440893</v>
      </c>
      <c r="H105" s="15">
        <v>2.59</v>
      </c>
      <c r="I105" s="13">
        <v>67.1</v>
      </c>
      <c r="J105" s="14">
        <f t="shared" si="7"/>
        <v>20.13</v>
      </c>
      <c r="K105" s="14">
        <f t="shared" si="8"/>
        <v>71.570893</v>
      </c>
      <c r="L105" s="20" t="s">
        <v>33</v>
      </c>
      <c r="M105" s="1"/>
      <c r="N105" s="1"/>
    </row>
    <row r="106" spans="1:14" ht="12.75">
      <c r="A106" s="12">
        <v>88</v>
      </c>
      <c r="B106" s="28" t="s">
        <v>121</v>
      </c>
      <c r="C106" s="29" t="s">
        <v>121</v>
      </c>
      <c r="D106" s="29" t="s">
        <v>121</v>
      </c>
      <c r="E106" s="30" t="s">
        <v>121</v>
      </c>
      <c r="F106" s="16">
        <v>71.83837</v>
      </c>
      <c r="G106" s="17">
        <f t="shared" si="6"/>
        <v>50.28685899999999</v>
      </c>
      <c r="H106" s="18">
        <v>2.73</v>
      </c>
      <c r="I106" s="18">
        <v>70.36</v>
      </c>
      <c r="J106" s="19">
        <f t="shared" si="7"/>
        <v>21.108</v>
      </c>
      <c r="K106" s="19">
        <f t="shared" si="8"/>
        <v>71.394859</v>
      </c>
      <c r="L106" s="20" t="s">
        <v>33</v>
      </c>
      <c r="M106" s="1"/>
      <c r="N106" s="1"/>
    </row>
    <row r="107" spans="1:14" ht="12.75">
      <c r="A107" s="10">
        <v>89</v>
      </c>
      <c r="B107" s="28" t="s">
        <v>123</v>
      </c>
      <c r="C107" s="29" t="s">
        <v>123</v>
      </c>
      <c r="D107" s="29" t="s">
        <v>123</v>
      </c>
      <c r="E107" s="30" t="s">
        <v>123</v>
      </c>
      <c r="F107" s="16">
        <v>71.92563</v>
      </c>
      <c r="G107" s="17">
        <f t="shared" si="6"/>
        <v>50.347941</v>
      </c>
      <c r="H107" s="18">
        <v>2.56</v>
      </c>
      <c r="I107" s="18">
        <v>66.4</v>
      </c>
      <c r="J107" s="19">
        <f t="shared" si="7"/>
        <v>19.92</v>
      </c>
      <c r="K107" s="19">
        <f t="shared" si="8"/>
        <v>70.26794100000001</v>
      </c>
      <c r="L107" s="20" t="s">
        <v>33</v>
      </c>
      <c r="M107" s="1"/>
      <c r="N107" s="1"/>
    </row>
    <row r="108" spans="1:14" ht="12.75">
      <c r="A108" s="10">
        <v>90</v>
      </c>
      <c r="B108" s="28" t="s">
        <v>124</v>
      </c>
      <c r="C108" s="29" t="s">
        <v>124</v>
      </c>
      <c r="D108" s="29" t="s">
        <v>124</v>
      </c>
      <c r="E108" s="30" t="s">
        <v>124</v>
      </c>
      <c r="F108" s="16">
        <v>70.07035</v>
      </c>
      <c r="G108" s="17">
        <f t="shared" si="6"/>
        <v>49.049245</v>
      </c>
      <c r="H108" s="18">
        <v>2.73</v>
      </c>
      <c r="I108" s="18">
        <v>70.36</v>
      </c>
      <c r="J108" s="19">
        <f t="shared" si="7"/>
        <v>21.108</v>
      </c>
      <c r="K108" s="19">
        <f t="shared" si="8"/>
        <v>70.157245</v>
      </c>
      <c r="L108" s="20" t="s">
        <v>33</v>
      </c>
      <c r="M108" s="1"/>
      <c r="N108" s="1"/>
    </row>
    <row r="109" spans="1:14" ht="12.75">
      <c r="A109" s="12">
        <v>91</v>
      </c>
      <c r="B109" s="28" t="s">
        <v>125</v>
      </c>
      <c r="C109" s="29" t="s">
        <v>125</v>
      </c>
      <c r="D109" s="29" t="s">
        <v>125</v>
      </c>
      <c r="E109" s="30" t="s">
        <v>125</v>
      </c>
      <c r="F109" s="16">
        <v>74.26862</v>
      </c>
      <c r="G109" s="17">
        <f t="shared" si="6"/>
        <v>51.988034</v>
      </c>
      <c r="H109" s="18">
        <v>2.27</v>
      </c>
      <c r="I109" s="18">
        <v>59.63</v>
      </c>
      <c r="J109" s="19">
        <f t="shared" si="7"/>
        <v>17.889</v>
      </c>
      <c r="K109" s="19">
        <f t="shared" si="8"/>
        <v>69.877034</v>
      </c>
      <c r="L109" s="20" t="s">
        <v>33</v>
      </c>
      <c r="M109" s="1"/>
      <c r="N109" s="1"/>
    </row>
    <row r="110" spans="1:14" ht="12.75">
      <c r="A110" s="10">
        <v>92</v>
      </c>
      <c r="B110" s="28" t="s">
        <v>122</v>
      </c>
      <c r="C110" s="29" t="s">
        <v>122</v>
      </c>
      <c r="D110" s="29" t="s">
        <v>122</v>
      </c>
      <c r="E110" s="30" t="s">
        <v>122</v>
      </c>
      <c r="F110" s="16">
        <v>71.354</v>
      </c>
      <c r="G110" s="17">
        <f t="shared" si="6"/>
        <v>49.947799999999994</v>
      </c>
      <c r="H110" s="18">
        <v>2.2</v>
      </c>
      <c r="I110" s="18">
        <v>58</v>
      </c>
      <c r="J110" s="19">
        <f t="shared" si="7"/>
        <v>17.4</v>
      </c>
      <c r="K110" s="19">
        <f t="shared" si="8"/>
        <v>67.34779999999999</v>
      </c>
      <c r="L110" s="20" t="s">
        <v>33</v>
      </c>
      <c r="M110" s="1"/>
      <c r="N110" s="1"/>
    </row>
    <row r="111" spans="1:14" ht="12.75">
      <c r="A111" s="10">
        <v>93</v>
      </c>
      <c r="B111" s="28" t="s">
        <v>126</v>
      </c>
      <c r="C111" s="29" t="s">
        <v>126</v>
      </c>
      <c r="D111" s="29" t="s">
        <v>126</v>
      </c>
      <c r="E111" s="30" t="s">
        <v>126</v>
      </c>
      <c r="F111" s="16">
        <v>70.17765</v>
      </c>
      <c r="G111" s="17">
        <f t="shared" si="6"/>
        <v>49.124354999999994</v>
      </c>
      <c r="H111" s="18">
        <v>2.12</v>
      </c>
      <c r="I111" s="18">
        <v>56.13</v>
      </c>
      <c r="J111" s="19">
        <f t="shared" si="7"/>
        <v>16.839</v>
      </c>
      <c r="K111" s="19">
        <f t="shared" si="8"/>
        <v>65.96335499999999</v>
      </c>
      <c r="L111" s="20" t="s">
        <v>33</v>
      </c>
      <c r="M111" s="1"/>
      <c r="N111" s="1"/>
    </row>
    <row r="112" spans="1:14" ht="12.75">
      <c r="A112" s="12">
        <v>94</v>
      </c>
      <c r="B112" s="28" t="s">
        <v>127</v>
      </c>
      <c r="C112" s="29" t="s">
        <v>127</v>
      </c>
      <c r="D112" s="29" t="s">
        <v>127</v>
      </c>
      <c r="E112" s="30" t="s">
        <v>127</v>
      </c>
      <c r="F112" s="16">
        <v>70.43056</v>
      </c>
      <c r="G112" s="17">
        <f t="shared" si="6"/>
        <v>49.301392</v>
      </c>
      <c r="H112" s="18">
        <v>2.05</v>
      </c>
      <c r="I112" s="18">
        <v>54.5</v>
      </c>
      <c r="J112" s="19">
        <f t="shared" si="7"/>
        <v>16.349999999999998</v>
      </c>
      <c r="K112" s="19">
        <f t="shared" si="8"/>
        <v>65.651392</v>
      </c>
      <c r="L112" s="20" t="s">
        <v>136</v>
      </c>
      <c r="M112" s="1"/>
      <c r="N112" s="1"/>
    </row>
    <row r="113" spans="1:14" ht="12.75">
      <c r="A113" s="10">
        <v>95</v>
      </c>
      <c r="B113" s="28" t="s">
        <v>128</v>
      </c>
      <c r="C113" s="29" t="s">
        <v>128</v>
      </c>
      <c r="D113" s="29" t="s">
        <v>128</v>
      </c>
      <c r="E113" s="30" t="s">
        <v>128</v>
      </c>
      <c r="F113" s="13">
        <v>58.23</v>
      </c>
      <c r="G113" s="14">
        <f t="shared" si="6"/>
        <v>40.760999999999996</v>
      </c>
      <c r="H113" s="15">
        <v>2.88</v>
      </c>
      <c r="I113" s="15">
        <v>73.86</v>
      </c>
      <c r="J113" s="14">
        <f t="shared" si="7"/>
        <v>22.157999999999998</v>
      </c>
      <c r="K113" s="14">
        <f t="shared" si="8"/>
        <v>62.919</v>
      </c>
      <c r="L113" s="20" t="s">
        <v>140</v>
      </c>
      <c r="M113" s="1"/>
      <c r="N113" s="1"/>
    </row>
    <row r="114" spans="1:14" ht="12.75">
      <c r="A114" s="10">
        <v>96</v>
      </c>
      <c r="B114" s="25"/>
      <c r="C114" s="26"/>
      <c r="D114" s="26"/>
      <c r="E114" s="27"/>
      <c r="F114" s="4"/>
      <c r="G114" s="5"/>
      <c r="H114" s="6"/>
      <c r="I114" s="6"/>
      <c r="J114" s="5"/>
      <c r="K114" s="5"/>
      <c r="L114" s="2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 customHeight="1">
      <c r="A116" s="40" t="s">
        <v>27</v>
      </c>
      <c r="B116" s="40"/>
      <c r="C116" s="40"/>
      <c r="D116" s="40"/>
      <c r="E116" s="40"/>
      <c r="F116" s="40" t="s">
        <v>28</v>
      </c>
      <c r="G116" s="40"/>
      <c r="H116" s="40"/>
      <c r="I116" s="40"/>
      <c r="J116" s="40"/>
      <c r="K116" s="40" t="s">
        <v>31</v>
      </c>
      <c r="L116" s="40"/>
      <c r="M116" s="1"/>
      <c r="N116" s="1"/>
    </row>
    <row r="117" spans="1:14" ht="12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1"/>
      <c r="N117" s="1"/>
    </row>
    <row r="118" spans="1:14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11"/>
      <c r="L118" s="22"/>
      <c r="M118" s="1"/>
      <c r="N118" s="1"/>
    </row>
    <row r="119" spans="1:14" ht="12.75">
      <c r="A119" s="43" t="s">
        <v>29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1"/>
      <c r="N119" s="1"/>
    </row>
    <row r="120" spans="1:14" ht="12.75">
      <c r="A120" s="44" t="s">
        <v>30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</sheetData>
  <sheetProtection/>
  <mergeCells count="136">
    <mergeCell ref="A119:L119"/>
    <mergeCell ref="A120:L120"/>
    <mergeCell ref="H16:J16"/>
    <mergeCell ref="K16:K18"/>
    <mergeCell ref="H17:I17"/>
    <mergeCell ref="J17:J18"/>
    <mergeCell ref="F116:J117"/>
    <mergeCell ref="K116:L117"/>
    <mergeCell ref="B21:E21"/>
    <mergeCell ref="B22:E22"/>
    <mergeCell ref="A3:L3"/>
    <mergeCell ref="A4:L4"/>
    <mergeCell ref="A5:L5"/>
    <mergeCell ref="A6:D6"/>
    <mergeCell ref="A7:D7"/>
    <mergeCell ref="B19:E19"/>
    <mergeCell ref="A8:D8"/>
    <mergeCell ref="A16:A18"/>
    <mergeCell ref="B16:E18"/>
    <mergeCell ref="L16:L18"/>
    <mergeCell ref="F6:L6"/>
    <mergeCell ref="F7:L7"/>
    <mergeCell ref="F8:L8"/>
    <mergeCell ref="F9:L9"/>
    <mergeCell ref="F10:L10"/>
    <mergeCell ref="A116:E117"/>
    <mergeCell ref="B27:E27"/>
    <mergeCell ref="B28:E28"/>
    <mergeCell ref="A14:D14"/>
    <mergeCell ref="A1:L1"/>
    <mergeCell ref="A2:L2"/>
    <mergeCell ref="F11:L11"/>
    <mergeCell ref="F12:L12"/>
    <mergeCell ref="F13:L13"/>
    <mergeCell ref="B20:E20"/>
    <mergeCell ref="F14:K14"/>
    <mergeCell ref="F15:K15"/>
    <mergeCell ref="F16:G17"/>
    <mergeCell ref="A15:D15"/>
    <mergeCell ref="A9:D9"/>
    <mergeCell ref="A10:D10"/>
    <mergeCell ref="A13:D13"/>
    <mergeCell ref="A11:D11"/>
    <mergeCell ref="A12:D12"/>
    <mergeCell ref="B23:E23"/>
    <mergeCell ref="B24:E24"/>
    <mergeCell ref="B25:E25"/>
    <mergeCell ref="B26:E26"/>
    <mergeCell ref="B29:E29"/>
    <mergeCell ref="B30:E30"/>
    <mergeCell ref="B31:E31"/>
    <mergeCell ref="B32:E32"/>
    <mergeCell ref="B35:E35"/>
    <mergeCell ref="B36:E36"/>
    <mergeCell ref="B33:E33"/>
    <mergeCell ref="B34:E34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A118:E118"/>
    <mergeCell ref="F118:J118"/>
    <mergeCell ref="B109:E109"/>
    <mergeCell ref="B110:E110"/>
    <mergeCell ref="B111:E111"/>
    <mergeCell ref="B112:E112"/>
    <mergeCell ref="B113:E113"/>
    <mergeCell ref="B114:E114"/>
  </mergeCells>
  <printOptions/>
  <pageMargins left="0.75" right="0.75" top="1" bottom="1" header="0.5" footer="0.5"/>
  <pageSetup fitToHeight="0" fitToWidth="1" horizontalDpi="300" verticalDpi="300" orientation="landscape" paperSize="9" scale="93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&lt;Cango&gt;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ŞEFİK</dc:creator>
  <cp:keywords/>
  <dc:description/>
  <cp:lastModifiedBy>TBMYO-Sekreterlik</cp:lastModifiedBy>
  <cp:lastPrinted>2024-01-19T15:06:38Z</cp:lastPrinted>
  <dcterms:created xsi:type="dcterms:W3CDTF">2008-11-11T09:00:02Z</dcterms:created>
  <dcterms:modified xsi:type="dcterms:W3CDTF">2024-01-19T15:09:12Z</dcterms:modified>
  <cp:category/>
  <cp:version/>
  <cp:contentType/>
  <cp:contentStatus/>
</cp:coreProperties>
</file>