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75" tabRatio="949" activeTab="0"/>
  </bookViews>
  <sheets>
    <sheet name="Ön Değerlendirme " sheetId="1" r:id="rId1"/>
  </sheets>
  <definedNames/>
  <calcPr fullCalcOnLoad="1"/>
</workbook>
</file>

<file path=xl/sharedStrings.xml><?xml version="1.0" encoding="utf-8"?>
<sst xmlns="http://schemas.openxmlformats.org/spreadsheetml/2006/main" count="124" uniqueCount="81">
  <si>
    <t>Birimi</t>
  </si>
  <si>
    <t>Bölümü</t>
  </si>
  <si>
    <t>Kadro Derecesi</t>
  </si>
  <si>
    <t>Kadro Adedi</t>
  </si>
  <si>
    <t>Ön Değerlendirmenin Yapıldığı Tarih</t>
  </si>
  <si>
    <t>ALES</t>
  </si>
  <si>
    <t>Puan</t>
  </si>
  <si>
    <t>Sıra 
No</t>
  </si>
  <si>
    <t>Yabancı Dil</t>
  </si>
  <si>
    <t xml:space="preserve">Puan </t>
  </si>
  <si>
    <t>(A)
Puanın
%60'ı</t>
  </si>
  <si>
    <t>(B)
Puanın
%40'ı</t>
  </si>
  <si>
    <t>:</t>
  </si>
  <si>
    <t>T.C.</t>
  </si>
  <si>
    <t>UŞAK ÜNİVERSİTESİ REKTÖRLÜĞÜ</t>
  </si>
  <si>
    <t>ÖN DEĞERLENDİRME FORMU
(REKTÖRLÜĞE BAĞLI BÖLÜMLER VE
LİSANS DÜZEYİNDE EĞİTİM YAPILAN BİRİMLER İÇİN)</t>
  </si>
  <si>
    <t>İlan Numarası</t>
  </si>
  <si>
    <t>(A+B)
Ön 
Değerlendirme
Notu</t>
  </si>
  <si>
    <t>Anabilim Dalı</t>
  </si>
  <si>
    <t>Kadro Unvanı</t>
  </si>
  <si>
    <r>
      <t>Sınav Giriş Tarihi</t>
    </r>
    <r>
      <rPr>
        <sz val="12"/>
        <rFont val="Arial Tur"/>
        <family val="0"/>
      </rPr>
      <t>↓</t>
    </r>
  </si>
  <si>
    <r>
      <t xml:space="preserve">Yeri </t>
    </r>
    <r>
      <rPr>
        <sz val="12"/>
        <rFont val="Arial Tur"/>
        <family val="0"/>
      </rPr>
      <t>↓</t>
    </r>
  </si>
  <si>
    <r>
      <t xml:space="preserve">Saati </t>
    </r>
    <r>
      <rPr>
        <sz val="12"/>
        <rFont val="Arial Tur"/>
        <family val="0"/>
      </rPr>
      <t>↓</t>
    </r>
  </si>
  <si>
    <t>Araştırma Görevlisi</t>
  </si>
  <si>
    <t>Adı Soyadı T.C. Kimlik No</t>
  </si>
  <si>
    <t>Sonuç</t>
  </si>
  <si>
    <t>Sınava Girebilir</t>
  </si>
  <si>
    <t>ÖN DEĞERLENDİRME SONUÇLARINA AİT LİSTE</t>
  </si>
  <si>
    <t>İnsan ve Toplum Bilimleri Fakültesi</t>
  </si>
  <si>
    <t>Türk Dili ve Edebiyatı Bölümü</t>
  </si>
  <si>
    <t>Yeni Türk Edebiyatı</t>
  </si>
  <si>
    <t>:154162</t>
  </si>
  <si>
    <t>İnsan ve Toplum Bilimleri Fakültesi
 Dekanlık Toplantı Salonu</t>
  </si>
  <si>
    <t>Sıralamaya Giremedi</t>
  </si>
  <si>
    <t>E***   M***** 52*******92</t>
  </si>
  <si>
    <t>Ö****   S****** 42*******20</t>
  </si>
  <si>
    <t>B*****   Ş** 38*******62</t>
  </si>
  <si>
    <t>U***   V**** 57*******68</t>
  </si>
  <si>
    <t>Y**** E*** S**** 11*******14</t>
  </si>
  <si>
    <t>H*****   T******* 20*******80</t>
  </si>
  <si>
    <t>Y****   Y***** 17*******04</t>
  </si>
  <si>
    <t>A*** U*** N**** 41*******86</t>
  </si>
  <si>
    <t>D****   G** 42*******10</t>
  </si>
  <si>
    <t>Z***** E**** K**** 51*******10</t>
  </si>
  <si>
    <t>A*****   L****** 44*******50</t>
  </si>
  <si>
    <t>F**** Z***** E****** 28*******66</t>
  </si>
  <si>
    <t>S****   K***** 14*******40</t>
  </si>
  <si>
    <t>B*****   T**** 42*******44</t>
  </si>
  <si>
    <t>H*****   E**** 25*******62</t>
  </si>
  <si>
    <t>D*****   Y***** 25*******46</t>
  </si>
  <si>
    <t>G****   H******** 34*******88</t>
  </si>
  <si>
    <t>H***** Ş**** K***** 55*******54</t>
  </si>
  <si>
    <t>I***   B**** 13*******02</t>
  </si>
  <si>
    <t>Y****   Y**** 12*******24</t>
  </si>
  <si>
    <t>H****   B********* 10*******30</t>
  </si>
  <si>
    <t>Ö***   A***** 27*******32</t>
  </si>
  <si>
    <t>E***   Y**** 31*******16</t>
  </si>
  <si>
    <t>E***   T***** 24*******52</t>
  </si>
  <si>
    <t>M***   Ö****** 15*******90</t>
  </si>
  <si>
    <t>S***** K*** Ö***** 64*******18</t>
  </si>
  <si>
    <t>M***** A*** Ö*** 13*******06</t>
  </si>
  <si>
    <t>H******   K****** 11*******22</t>
  </si>
  <si>
    <t>G****   A******* 33*******82</t>
  </si>
  <si>
    <t>Z****   G**** 31*******70</t>
  </si>
  <si>
    <t>E*** E*** Ö***** 31*******84</t>
  </si>
  <si>
    <t>E*** C** Ç**** 23*******60</t>
  </si>
  <si>
    <t>M****** F**** M*** 24*******54</t>
  </si>
  <si>
    <t>M*****   Y******* 55*******94</t>
  </si>
  <si>
    <t>T****   G***** 70*******32</t>
  </si>
  <si>
    <t>B**** İ***** B**** 36*******90</t>
  </si>
  <si>
    <t>Z*****   Ç***** 21*******42</t>
  </si>
  <si>
    <t>C****   Z***** 15*******20</t>
  </si>
  <si>
    <t>S****   K*** 36*******14</t>
  </si>
  <si>
    <t>Y****   Y***** 45*******50</t>
  </si>
  <si>
    <t>M****   B**** 67*******52</t>
  </si>
  <si>
    <t>S***** A**** U*** T*** 47*******90</t>
  </si>
  <si>
    <t>B******* S**** 10*******10</t>
  </si>
  <si>
    <t>Öğretim Üyesi Dışındaki Öğretim Elemanı Kadrolarına Yapılacak Atamalarda Uygulanacak Merkezi Sınav Yönetmeliğinin 6/b maddesinde belirtilen yabancı dil sınavından en az 50 puan alma şartını sağlamamaktadır.</t>
  </si>
  <si>
    <t>Öğretim Üyesi Dışındaki Öğretim Elemanı Kadrolarına Yapılacak Atamalarda Uygulanacak Merkezi Sınav Yönetmeliğinin 6/b maddesinde belirtilen ALES'ten en az 70, yabancı dil sınavından en az 50 puan alma şartını sağlamamaktadır.</t>
  </si>
  <si>
    <t>Öğretim Üyesi Dışındaki Öğretim Elemanı Kadrolarına Yapılacak Atamalarda Uygulanacak Merkezi Sınav Yönetmeliğinin 6/b maddesinde belirtilen yabancı dil sınavından en az 50 puan aldığını gösteren belge eksiktir.</t>
  </si>
  <si>
    <t>Öğretim Üyesi Dışındaki Öğretim Elemanı Kadrolarına Yapılacak Atamalarda Uygulanacak Merkezi Sınav Yönetmeliğinin 6/b maddesinde belirtilen ALES'ten en az 70 puan alma şartını karşılamamakta ve yabancı dil sınavından en az 50 puan aldığını gösteren belge eksiktir.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</si>
</sst>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"/>
  </numFmts>
  <fonts count="26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name val="Arial Tur"/>
      <family val="0"/>
    </font>
    <font>
      <b/>
      <sz val="16"/>
      <name val="Calibri"/>
      <family val="2"/>
    </font>
    <font>
      <sz val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14" fontId="22" fillId="0" borderId="0" xfId="0" applyNumberFormat="1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14" fontId="22" fillId="0" borderId="0" xfId="0" applyNumberFormat="1" applyFont="1" applyAlignment="1">
      <alignment horizontal="center" vertical="center"/>
    </xf>
    <xf numFmtId="20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1</xdr:col>
      <xdr:colOff>561975</xdr:colOff>
      <xdr:row>3</xdr:row>
      <xdr:rowOff>466725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80" zoomScaleNormal="80" workbookViewId="0" topLeftCell="A1">
      <selection activeCell="D11" sqref="D11:G11"/>
    </sheetView>
  </sheetViews>
  <sheetFormatPr defaultColWidth="9.00390625" defaultRowHeight="12.75"/>
  <cols>
    <col min="1" max="1" width="6.25390625" style="1" customWidth="1"/>
    <col min="2" max="2" width="31.25390625" style="1" customWidth="1"/>
    <col min="3" max="3" width="10.625" style="1" customWidth="1"/>
    <col min="4" max="4" width="9.625" style="1" customWidth="1"/>
    <col min="5" max="5" width="11.125" style="1" customWidth="1"/>
    <col min="6" max="6" width="9.625" style="1" customWidth="1"/>
    <col min="7" max="7" width="13.25390625" style="1" customWidth="1"/>
    <col min="8" max="8" width="9.125" style="1" customWidth="1"/>
    <col min="9" max="9" width="40.125" style="1" customWidth="1"/>
    <col min="10" max="10" width="44.00390625" style="1" customWidth="1"/>
    <col min="11" max="16384" width="9.125" style="1" customWidth="1"/>
  </cols>
  <sheetData>
    <row r="1" spans="1:7" ht="15">
      <c r="A1" s="37" t="s">
        <v>13</v>
      </c>
      <c r="B1" s="37"/>
      <c r="C1" s="37"/>
      <c r="D1" s="37"/>
      <c r="E1" s="37"/>
      <c r="F1" s="37"/>
      <c r="G1" s="37"/>
    </row>
    <row r="2" spans="1:7" ht="15">
      <c r="A2" s="37" t="s">
        <v>14</v>
      </c>
      <c r="B2" s="37"/>
      <c r="C2" s="37"/>
      <c r="D2" s="37"/>
      <c r="E2" s="37"/>
      <c r="F2" s="37"/>
      <c r="G2" s="37"/>
    </row>
    <row r="3" spans="1:7" ht="15">
      <c r="A3" s="5"/>
      <c r="B3" s="5"/>
      <c r="C3" s="5"/>
      <c r="D3" s="5"/>
      <c r="E3" s="5"/>
      <c r="F3" s="5"/>
      <c r="G3" s="5"/>
    </row>
    <row r="4" spans="1:7" ht="45" customHeight="1">
      <c r="A4" s="33" t="s">
        <v>15</v>
      </c>
      <c r="B4" s="33"/>
      <c r="C4" s="33"/>
      <c r="D4" s="33"/>
      <c r="E4" s="33"/>
      <c r="F4" s="33"/>
      <c r="G4" s="33"/>
    </row>
    <row r="5" spans="1:7" ht="26.25" customHeight="1">
      <c r="A5" s="30" t="s">
        <v>0</v>
      </c>
      <c r="B5" s="30"/>
      <c r="C5" s="6" t="s">
        <v>12</v>
      </c>
      <c r="D5" s="35" t="s">
        <v>28</v>
      </c>
      <c r="E5" s="35"/>
      <c r="F5" s="35"/>
      <c r="G5" s="35"/>
    </row>
    <row r="6" spans="1:7" ht="26.25" customHeight="1">
      <c r="A6" s="30" t="s">
        <v>1</v>
      </c>
      <c r="B6" s="30"/>
      <c r="C6" s="7" t="s">
        <v>12</v>
      </c>
      <c r="D6" s="36" t="s">
        <v>29</v>
      </c>
      <c r="E6" s="36"/>
      <c r="F6" s="36"/>
      <c r="G6" s="36"/>
    </row>
    <row r="7" spans="1:7" ht="26.25" customHeight="1">
      <c r="A7" s="30" t="s">
        <v>18</v>
      </c>
      <c r="B7" s="30"/>
      <c r="C7" s="6" t="s">
        <v>12</v>
      </c>
      <c r="D7" s="35" t="s">
        <v>30</v>
      </c>
      <c r="E7" s="35"/>
      <c r="F7" s="35"/>
      <c r="G7" s="35"/>
    </row>
    <row r="8" spans="1:7" ht="26.25" customHeight="1">
      <c r="A8" s="30" t="s">
        <v>19</v>
      </c>
      <c r="B8" s="30"/>
      <c r="C8" s="6" t="s">
        <v>12</v>
      </c>
      <c r="D8" s="35" t="s">
        <v>23</v>
      </c>
      <c r="E8" s="35"/>
      <c r="F8" s="35"/>
      <c r="G8" s="35"/>
    </row>
    <row r="9" spans="1:7" ht="26.25" customHeight="1">
      <c r="A9" s="30" t="s">
        <v>2</v>
      </c>
      <c r="B9" s="30"/>
      <c r="C9" s="6" t="s">
        <v>12</v>
      </c>
      <c r="D9" s="35">
        <v>7</v>
      </c>
      <c r="E9" s="35"/>
      <c r="F9" s="35"/>
      <c r="G9" s="35"/>
    </row>
    <row r="10" spans="1:7" ht="26.25" customHeight="1">
      <c r="A10" s="30" t="s">
        <v>3</v>
      </c>
      <c r="B10" s="30"/>
      <c r="C10" s="6" t="s">
        <v>12</v>
      </c>
      <c r="D10" s="35">
        <v>1</v>
      </c>
      <c r="E10" s="35"/>
      <c r="F10" s="35"/>
      <c r="G10" s="35"/>
    </row>
    <row r="11" spans="1:7" ht="26.25" customHeight="1">
      <c r="A11" s="30" t="s">
        <v>4</v>
      </c>
      <c r="B11" s="30"/>
      <c r="C11" s="8" t="s">
        <v>12</v>
      </c>
      <c r="D11" s="31">
        <v>45310</v>
      </c>
      <c r="E11" s="35"/>
      <c r="F11" s="35"/>
      <c r="G11" s="35"/>
    </row>
    <row r="12" spans="1:7" ht="26.25" customHeight="1">
      <c r="A12" s="30" t="s">
        <v>16</v>
      </c>
      <c r="B12" s="30"/>
      <c r="C12" s="9" t="s">
        <v>31</v>
      </c>
      <c r="D12" s="31"/>
      <c r="E12" s="31"/>
      <c r="F12" s="31"/>
      <c r="G12" s="31"/>
    </row>
    <row r="13" spans="1:7" ht="26.25" customHeight="1">
      <c r="A13" s="35" t="s">
        <v>20</v>
      </c>
      <c r="B13" s="35"/>
      <c r="C13" s="35" t="s">
        <v>21</v>
      </c>
      <c r="D13" s="35"/>
      <c r="E13" s="35"/>
      <c r="F13" s="35" t="s">
        <v>22</v>
      </c>
      <c r="G13" s="35"/>
    </row>
    <row r="14" spans="1:7" ht="26.25" customHeight="1">
      <c r="A14" s="28">
        <v>45316</v>
      </c>
      <c r="B14" s="29"/>
      <c r="C14" s="34" t="s">
        <v>32</v>
      </c>
      <c r="D14" s="29"/>
      <c r="E14" s="29"/>
      <c r="F14" s="32">
        <v>0.5833333333333334</v>
      </c>
      <c r="G14" s="29"/>
    </row>
    <row r="15" spans="1:7" ht="21">
      <c r="A15" s="40" t="s">
        <v>27</v>
      </c>
      <c r="B15" s="41"/>
      <c r="C15" s="41"/>
      <c r="D15" s="41"/>
      <c r="E15" s="41"/>
      <c r="F15" s="41"/>
      <c r="G15" s="41"/>
    </row>
    <row r="16" spans="1:9" ht="12.75" customHeight="1">
      <c r="A16" s="38" t="s">
        <v>7</v>
      </c>
      <c r="B16" s="25" t="s">
        <v>24</v>
      </c>
      <c r="C16" s="25" t="s">
        <v>5</v>
      </c>
      <c r="D16" s="25"/>
      <c r="E16" s="25" t="s">
        <v>8</v>
      </c>
      <c r="F16" s="25"/>
      <c r="G16" s="38" t="s">
        <v>17</v>
      </c>
      <c r="H16" s="25" t="s">
        <v>25</v>
      </c>
      <c r="I16" s="25"/>
    </row>
    <row r="17" spans="1:9" ht="12.75">
      <c r="A17" s="38"/>
      <c r="B17" s="25"/>
      <c r="C17" s="25"/>
      <c r="D17" s="25"/>
      <c r="E17" s="25"/>
      <c r="F17" s="25"/>
      <c r="G17" s="25"/>
      <c r="H17" s="25"/>
      <c r="I17" s="25"/>
    </row>
    <row r="18" spans="1:9" ht="38.25">
      <c r="A18" s="38"/>
      <c r="B18" s="25"/>
      <c r="C18" s="11" t="s">
        <v>9</v>
      </c>
      <c r="D18" s="10" t="s">
        <v>10</v>
      </c>
      <c r="E18" s="11" t="s">
        <v>6</v>
      </c>
      <c r="F18" s="10" t="s">
        <v>11</v>
      </c>
      <c r="G18" s="25"/>
      <c r="H18" s="25"/>
      <c r="I18" s="25"/>
    </row>
    <row r="19" spans="1:9" ht="15">
      <c r="A19" s="14">
        <v>1</v>
      </c>
      <c r="B19" s="18" t="s">
        <v>34</v>
      </c>
      <c r="C19" s="15">
        <v>83.63541</v>
      </c>
      <c r="D19" s="16">
        <f aca="true" t="shared" si="0" ref="D19:D61">0.6*C19</f>
        <v>50.181245999999994</v>
      </c>
      <c r="E19" s="15">
        <v>91.25</v>
      </c>
      <c r="F19" s="16">
        <f aca="true" t="shared" si="1" ref="F19:F61">0.4*E19</f>
        <v>36.5</v>
      </c>
      <c r="G19" s="17">
        <f aca="true" t="shared" si="2" ref="G19:G61">SUM(D19,F19)</f>
        <v>86.68124599999999</v>
      </c>
      <c r="H19" s="26" t="s">
        <v>26</v>
      </c>
      <c r="I19" s="27"/>
    </row>
    <row r="20" spans="1:9" ht="15">
      <c r="A20" s="14">
        <v>2</v>
      </c>
      <c r="B20" s="18" t="s">
        <v>35</v>
      </c>
      <c r="C20" s="15">
        <v>80.10617</v>
      </c>
      <c r="D20" s="16">
        <f t="shared" si="0"/>
        <v>48.063702</v>
      </c>
      <c r="E20" s="15">
        <v>93.75</v>
      </c>
      <c r="F20" s="16">
        <f t="shared" si="1"/>
        <v>37.5</v>
      </c>
      <c r="G20" s="17">
        <f t="shared" si="2"/>
        <v>85.563702</v>
      </c>
      <c r="H20" s="26" t="s">
        <v>26</v>
      </c>
      <c r="I20" s="27"/>
    </row>
    <row r="21" spans="1:9" ht="15">
      <c r="A21" s="14">
        <v>3</v>
      </c>
      <c r="B21" s="18" t="s">
        <v>36</v>
      </c>
      <c r="C21" s="15">
        <v>82.86148</v>
      </c>
      <c r="D21" s="16">
        <f t="shared" si="0"/>
        <v>49.716888</v>
      </c>
      <c r="E21" s="15">
        <v>88.75</v>
      </c>
      <c r="F21" s="16">
        <f t="shared" si="1"/>
        <v>35.5</v>
      </c>
      <c r="G21" s="17">
        <f t="shared" si="2"/>
        <v>85.216888</v>
      </c>
      <c r="H21" s="26" t="s">
        <v>26</v>
      </c>
      <c r="I21" s="27"/>
    </row>
    <row r="22" spans="1:9" ht="15">
      <c r="A22" s="14">
        <v>4</v>
      </c>
      <c r="B22" s="18" t="s">
        <v>37</v>
      </c>
      <c r="C22" s="15">
        <v>82.84921</v>
      </c>
      <c r="D22" s="16">
        <f t="shared" si="0"/>
        <v>49.709526</v>
      </c>
      <c r="E22" s="15">
        <v>85</v>
      </c>
      <c r="F22" s="16">
        <f t="shared" si="1"/>
        <v>34</v>
      </c>
      <c r="G22" s="17">
        <f t="shared" si="2"/>
        <v>83.709526</v>
      </c>
      <c r="H22" s="26" t="s">
        <v>26</v>
      </c>
      <c r="I22" s="27"/>
    </row>
    <row r="23" spans="1:9" ht="15">
      <c r="A23" s="14">
        <v>5</v>
      </c>
      <c r="B23" s="18" t="s">
        <v>38</v>
      </c>
      <c r="C23" s="15">
        <v>83.72911</v>
      </c>
      <c r="D23" s="16">
        <f t="shared" si="0"/>
        <v>50.237466000000005</v>
      </c>
      <c r="E23" s="15">
        <v>82.5</v>
      </c>
      <c r="F23" s="16">
        <f t="shared" si="1"/>
        <v>33</v>
      </c>
      <c r="G23" s="17">
        <f t="shared" si="2"/>
        <v>83.23746600000001</v>
      </c>
      <c r="H23" s="26" t="s">
        <v>26</v>
      </c>
      <c r="I23" s="27"/>
    </row>
    <row r="24" spans="1:9" ht="15">
      <c r="A24" s="14">
        <v>6</v>
      </c>
      <c r="B24" s="18" t="s">
        <v>39</v>
      </c>
      <c r="C24" s="15">
        <v>79.98293</v>
      </c>
      <c r="D24" s="16">
        <f t="shared" si="0"/>
        <v>47.989757999999995</v>
      </c>
      <c r="E24" s="15">
        <v>87.5</v>
      </c>
      <c r="F24" s="16">
        <f t="shared" si="1"/>
        <v>35</v>
      </c>
      <c r="G24" s="17">
        <f t="shared" si="2"/>
        <v>82.989758</v>
      </c>
      <c r="H24" s="26" t="s">
        <v>26</v>
      </c>
      <c r="I24" s="27"/>
    </row>
    <row r="25" spans="1:9" ht="15">
      <c r="A25" s="14">
        <v>7</v>
      </c>
      <c r="B25" s="18" t="s">
        <v>40</v>
      </c>
      <c r="C25" s="15">
        <v>86.56104</v>
      </c>
      <c r="D25" s="16">
        <f t="shared" si="0"/>
        <v>51.936624</v>
      </c>
      <c r="E25" s="15">
        <v>77.5</v>
      </c>
      <c r="F25" s="16">
        <f t="shared" si="1"/>
        <v>31</v>
      </c>
      <c r="G25" s="17">
        <f t="shared" si="2"/>
        <v>82.936624</v>
      </c>
      <c r="H25" s="26" t="s">
        <v>26</v>
      </c>
      <c r="I25" s="27"/>
    </row>
    <row r="26" spans="1:9" ht="15">
      <c r="A26" s="14">
        <v>8</v>
      </c>
      <c r="B26" s="18" t="s">
        <v>41</v>
      </c>
      <c r="C26" s="15">
        <v>82.94751</v>
      </c>
      <c r="D26" s="16">
        <f t="shared" si="0"/>
        <v>49.768505999999995</v>
      </c>
      <c r="E26" s="15">
        <v>80</v>
      </c>
      <c r="F26" s="16">
        <f t="shared" si="1"/>
        <v>32</v>
      </c>
      <c r="G26" s="17">
        <f t="shared" si="2"/>
        <v>81.768506</v>
      </c>
      <c r="H26" s="26" t="s">
        <v>26</v>
      </c>
      <c r="I26" s="27"/>
    </row>
    <row r="27" spans="1:9" ht="15">
      <c r="A27" s="14">
        <v>9</v>
      </c>
      <c r="B27" s="18" t="s">
        <v>42</v>
      </c>
      <c r="C27" s="15">
        <v>84.48756</v>
      </c>
      <c r="D27" s="16">
        <f t="shared" si="0"/>
        <v>50.692536</v>
      </c>
      <c r="E27" s="15">
        <v>77.5</v>
      </c>
      <c r="F27" s="16">
        <f t="shared" si="1"/>
        <v>31</v>
      </c>
      <c r="G27" s="17">
        <f t="shared" si="2"/>
        <v>81.69253599999999</v>
      </c>
      <c r="H27" s="26" t="s">
        <v>26</v>
      </c>
      <c r="I27" s="27"/>
    </row>
    <row r="28" spans="1:9" ht="15">
      <c r="A28" s="14">
        <v>10</v>
      </c>
      <c r="B28" s="18" t="s">
        <v>43</v>
      </c>
      <c r="C28" s="15">
        <v>84.05237</v>
      </c>
      <c r="D28" s="16">
        <f t="shared" si="0"/>
        <v>50.431422</v>
      </c>
      <c r="E28" s="15">
        <v>75</v>
      </c>
      <c r="F28" s="16">
        <f t="shared" si="1"/>
        <v>30</v>
      </c>
      <c r="G28" s="17">
        <f t="shared" si="2"/>
        <v>80.431422</v>
      </c>
      <c r="H28" s="26" t="s">
        <v>26</v>
      </c>
      <c r="I28" s="27"/>
    </row>
    <row r="29" spans="1:9" s="23" customFormat="1" ht="15">
      <c r="A29" s="14">
        <v>11</v>
      </c>
      <c r="B29" s="19" t="s">
        <v>44</v>
      </c>
      <c r="C29" s="20">
        <v>80.75269</v>
      </c>
      <c r="D29" s="21">
        <f t="shared" si="0"/>
        <v>48.451614</v>
      </c>
      <c r="E29" s="20">
        <v>78.75</v>
      </c>
      <c r="F29" s="21">
        <f t="shared" si="1"/>
        <v>31.5</v>
      </c>
      <c r="G29" s="22">
        <f t="shared" si="2"/>
        <v>79.951614</v>
      </c>
      <c r="H29" s="44" t="s">
        <v>33</v>
      </c>
      <c r="I29" s="45"/>
    </row>
    <row r="30" spans="1:9" s="23" customFormat="1" ht="15">
      <c r="A30" s="14">
        <v>12</v>
      </c>
      <c r="B30" s="19" t="s">
        <v>45</v>
      </c>
      <c r="C30" s="20">
        <v>84.58536</v>
      </c>
      <c r="D30" s="21">
        <f t="shared" si="0"/>
        <v>50.75121599999999</v>
      </c>
      <c r="E30" s="20">
        <v>72.5</v>
      </c>
      <c r="F30" s="21">
        <f t="shared" si="1"/>
        <v>29</v>
      </c>
      <c r="G30" s="22">
        <f t="shared" si="2"/>
        <v>79.751216</v>
      </c>
      <c r="H30" s="44" t="s">
        <v>33</v>
      </c>
      <c r="I30" s="45"/>
    </row>
    <row r="31" spans="1:9" s="23" customFormat="1" ht="15">
      <c r="A31" s="14">
        <v>13</v>
      </c>
      <c r="B31" s="19" t="s">
        <v>66</v>
      </c>
      <c r="C31" s="20">
        <v>86.18944</v>
      </c>
      <c r="D31" s="21">
        <f t="shared" si="0"/>
        <v>51.713664</v>
      </c>
      <c r="E31" s="20">
        <v>66.25</v>
      </c>
      <c r="F31" s="21">
        <f t="shared" si="1"/>
        <v>26.5</v>
      </c>
      <c r="G31" s="22">
        <f t="shared" si="2"/>
        <v>78.213664</v>
      </c>
      <c r="H31" s="44" t="s">
        <v>33</v>
      </c>
      <c r="I31" s="45"/>
    </row>
    <row r="32" spans="1:9" s="23" customFormat="1" ht="15">
      <c r="A32" s="14">
        <v>14</v>
      </c>
      <c r="B32" s="19" t="s">
        <v>46</v>
      </c>
      <c r="C32" s="20">
        <v>80.27507</v>
      </c>
      <c r="D32" s="21">
        <f t="shared" si="0"/>
        <v>48.165042</v>
      </c>
      <c r="E32" s="20">
        <v>75</v>
      </c>
      <c r="F32" s="21">
        <f t="shared" si="1"/>
        <v>30</v>
      </c>
      <c r="G32" s="22">
        <f t="shared" si="2"/>
        <v>78.165042</v>
      </c>
      <c r="H32" s="44" t="s">
        <v>33</v>
      </c>
      <c r="I32" s="45"/>
    </row>
    <row r="33" spans="1:9" s="23" customFormat="1" ht="15">
      <c r="A33" s="14">
        <v>15</v>
      </c>
      <c r="B33" s="19" t="s">
        <v>47</v>
      </c>
      <c r="C33" s="20">
        <v>82.77685</v>
      </c>
      <c r="D33" s="21">
        <f t="shared" si="0"/>
        <v>49.666109999999996</v>
      </c>
      <c r="E33" s="20">
        <v>70</v>
      </c>
      <c r="F33" s="21">
        <f t="shared" si="1"/>
        <v>28</v>
      </c>
      <c r="G33" s="22">
        <f t="shared" si="2"/>
        <v>77.66611</v>
      </c>
      <c r="H33" s="44" t="s">
        <v>33</v>
      </c>
      <c r="I33" s="45"/>
    </row>
    <row r="34" spans="1:9" s="23" customFormat="1" ht="15">
      <c r="A34" s="14">
        <v>16</v>
      </c>
      <c r="B34" s="19" t="s">
        <v>49</v>
      </c>
      <c r="C34" s="20">
        <v>75.08522</v>
      </c>
      <c r="D34" s="21">
        <f t="shared" si="0"/>
        <v>45.051132</v>
      </c>
      <c r="E34" s="20">
        <v>80.5</v>
      </c>
      <c r="F34" s="21">
        <f t="shared" si="1"/>
        <v>32.2</v>
      </c>
      <c r="G34" s="22">
        <f t="shared" si="2"/>
        <v>77.25113200000001</v>
      </c>
      <c r="H34" s="44" t="s">
        <v>33</v>
      </c>
      <c r="I34" s="45"/>
    </row>
    <row r="35" spans="1:9" s="23" customFormat="1" ht="15">
      <c r="A35" s="14">
        <v>17</v>
      </c>
      <c r="B35" s="19" t="s">
        <v>48</v>
      </c>
      <c r="C35" s="20">
        <v>82.81228</v>
      </c>
      <c r="D35" s="21">
        <f t="shared" si="0"/>
        <v>49.687368</v>
      </c>
      <c r="E35" s="20">
        <v>68.75</v>
      </c>
      <c r="F35" s="21">
        <f t="shared" si="1"/>
        <v>27.5</v>
      </c>
      <c r="G35" s="22">
        <f t="shared" si="2"/>
        <v>77.18736799999999</v>
      </c>
      <c r="H35" s="44" t="s">
        <v>33</v>
      </c>
      <c r="I35" s="45"/>
    </row>
    <row r="36" spans="1:9" s="23" customFormat="1" ht="15">
      <c r="A36" s="14">
        <v>18</v>
      </c>
      <c r="B36" s="19" t="s">
        <v>50</v>
      </c>
      <c r="C36" s="20">
        <v>83.00793</v>
      </c>
      <c r="D36" s="21">
        <f t="shared" si="0"/>
        <v>49.804758</v>
      </c>
      <c r="E36" s="20">
        <v>67.5</v>
      </c>
      <c r="F36" s="21">
        <f t="shared" si="1"/>
        <v>27</v>
      </c>
      <c r="G36" s="22">
        <f t="shared" si="2"/>
        <v>76.80475799999999</v>
      </c>
      <c r="H36" s="44" t="s">
        <v>33</v>
      </c>
      <c r="I36" s="45"/>
    </row>
    <row r="37" spans="1:9" s="23" customFormat="1" ht="15">
      <c r="A37" s="14">
        <v>19</v>
      </c>
      <c r="B37" s="19" t="s">
        <v>51</v>
      </c>
      <c r="C37" s="20">
        <v>78.78391</v>
      </c>
      <c r="D37" s="21">
        <f t="shared" si="0"/>
        <v>47.270346</v>
      </c>
      <c r="E37" s="20">
        <v>72.5</v>
      </c>
      <c r="F37" s="21">
        <f t="shared" si="1"/>
        <v>29</v>
      </c>
      <c r="G37" s="22">
        <f t="shared" si="2"/>
        <v>76.270346</v>
      </c>
      <c r="H37" s="44" t="s">
        <v>33</v>
      </c>
      <c r="I37" s="45"/>
    </row>
    <row r="38" spans="1:9" s="23" customFormat="1" ht="15">
      <c r="A38" s="14">
        <v>20</v>
      </c>
      <c r="B38" s="19" t="s">
        <v>52</v>
      </c>
      <c r="C38" s="20">
        <v>80.97652</v>
      </c>
      <c r="D38" s="21">
        <f t="shared" si="0"/>
        <v>48.58591199999999</v>
      </c>
      <c r="E38" s="20">
        <v>68.75</v>
      </c>
      <c r="F38" s="21">
        <f t="shared" si="1"/>
        <v>27.5</v>
      </c>
      <c r="G38" s="22">
        <f t="shared" si="2"/>
        <v>76.085912</v>
      </c>
      <c r="H38" s="44" t="s">
        <v>33</v>
      </c>
      <c r="I38" s="45"/>
    </row>
    <row r="39" spans="1:9" s="23" customFormat="1" ht="15">
      <c r="A39" s="14">
        <v>21</v>
      </c>
      <c r="B39" s="19" t="s">
        <v>53</v>
      </c>
      <c r="C39" s="20">
        <v>79.38536</v>
      </c>
      <c r="D39" s="21">
        <f t="shared" si="0"/>
        <v>47.631216</v>
      </c>
      <c r="E39" s="20">
        <v>68.75</v>
      </c>
      <c r="F39" s="21">
        <f t="shared" si="1"/>
        <v>27.5</v>
      </c>
      <c r="G39" s="22">
        <f t="shared" si="2"/>
        <v>75.131216</v>
      </c>
      <c r="H39" s="44" t="s">
        <v>33</v>
      </c>
      <c r="I39" s="45"/>
    </row>
    <row r="40" spans="1:9" s="23" customFormat="1" ht="15">
      <c r="A40" s="14">
        <v>22</v>
      </c>
      <c r="B40" s="19" t="s">
        <v>54</v>
      </c>
      <c r="C40" s="20">
        <v>82.78292</v>
      </c>
      <c r="D40" s="21">
        <f t="shared" si="0"/>
        <v>49.669752</v>
      </c>
      <c r="E40" s="20">
        <v>62.5</v>
      </c>
      <c r="F40" s="21">
        <f t="shared" si="1"/>
        <v>25</v>
      </c>
      <c r="G40" s="22">
        <f t="shared" si="2"/>
        <v>74.669752</v>
      </c>
      <c r="H40" s="44" t="s">
        <v>33</v>
      </c>
      <c r="I40" s="45"/>
    </row>
    <row r="41" spans="1:9" s="23" customFormat="1" ht="15">
      <c r="A41" s="14">
        <v>23</v>
      </c>
      <c r="B41" s="19" t="s">
        <v>55</v>
      </c>
      <c r="C41" s="20">
        <v>80.85433</v>
      </c>
      <c r="D41" s="21">
        <f t="shared" si="0"/>
        <v>48.512598000000004</v>
      </c>
      <c r="E41" s="20">
        <v>65</v>
      </c>
      <c r="F41" s="21">
        <f t="shared" si="1"/>
        <v>26</v>
      </c>
      <c r="G41" s="22">
        <f t="shared" si="2"/>
        <v>74.512598</v>
      </c>
      <c r="H41" s="44" t="s">
        <v>33</v>
      </c>
      <c r="I41" s="45"/>
    </row>
    <row r="42" spans="1:9" s="23" customFormat="1" ht="15">
      <c r="A42" s="14">
        <v>24</v>
      </c>
      <c r="B42" s="19" t="s">
        <v>56</v>
      </c>
      <c r="C42" s="20">
        <v>83.17064</v>
      </c>
      <c r="D42" s="21">
        <f t="shared" si="0"/>
        <v>49.902384000000005</v>
      </c>
      <c r="E42" s="20">
        <v>61.25</v>
      </c>
      <c r="F42" s="21">
        <f t="shared" si="1"/>
        <v>24.5</v>
      </c>
      <c r="G42" s="22">
        <f t="shared" si="2"/>
        <v>74.40238400000001</v>
      </c>
      <c r="H42" s="44" t="s">
        <v>33</v>
      </c>
      <c r="I42" s="45"/>
    </row>
    <row r="43" spans="1:9" s="23" customFormat="1" ht="15">
      <c r="A43" s="14">
        <v>25</v>
      </c>
      <c r="B43" s="19" t="s">
        <v>57</v>
      </c>
      <c r="C43" s="20">
        <v>83.63155</v>
      </c>
      <c r="D43" s="21">
        <f t="shared" si="0"/>
        <v>50.17893</v>
      </c>
      <c r="E43" s="20">
        <v>60</v>
      </c>
      <c r="F43" s="21">
        <f t="shared" si="1"/>
        <v>24</v>
      </c>
      <c r="G43" s="22">
        <f t="shared" si="2"/>
        <v>74.17893000000001</v>
      </c>
      <c r="H43" s="44" t="s">
        <v>33</v>
      </c>
      <c r="I43" s="45"/>
    </row>
    <row r="44" spans="1:9" s="23" customFormat="1" ht="15">
      <c r="A44" s="14">
        <v>26</v>
      </c>
      <c r="B44" s="19" t="s">
        <v>58</v>
      </c>
      <c r="C44" s="20">
        <v>79.43175</v>
      </c>
      <c r="D44" s="21">
        <f t="shared" si="0"/>
        <v>47.65904999999999</v>
      </c>
      <c r="E44" s="20">
        <v>66.25</v>
      </c>
      <c r="F44" s="21">
        <f t="shared" si="1"/>
        <v>26.5</v>
      </c>
      <c r="G44" s="22">
        <f t="shared" si="2"/>
        <v>74.15905</v>
      </c>
      <c r="H44" s="44" t="s">
        <v>33</v>
      </c>
      <c r="I44" s="45"/>
    </row>
    <row r="45" spans="1:9" s="23" customFormat="1" ht="15">
      <c r="A45" s="14">
        <v>27</v>
      </c>
      <c r="B45" s="19" t="s">
        <v>59</v>
      </c>
      <c r="C45" s="20">
        <v>81.28159</v>
      </c>
      <c r="D45" s="21">
        <f t="shared" si="0"/>
        <v>48.768953999999994</v>
      </c>
      <c r="E45" s="20">
        <v>58.75</v>
      </c>
      <c r="F45" s="21">
        <f t="shared" si="1"/>
        <v>23.5</v>
      </c>
      <c r="G45" s="22">
        <f t="shared" si="2"/>
        <v>72.268954</v>
      </c>
      <c r="H45" s="44" t="s">
        <v>33</v>
      </c>
      <c r="I45" s="45"/>
    </row>
    <row r="46" spans="1:9" s="23" customFormat="1" ht="15">
      <c r="A46" s="14">
        <v>28</v>
      </c>
      <c r="B46" s="19" t="s">
        <v>60</v>
      </c>
      <c r="C46" s="20">
        <v>85.40999</v>
      </c>
      <c r="D46" s="21">
        <f t="shared" si="0"/>
        <v>51.245993999999996</v>
      </c>
      <c r="E46" s="20">
        <v>51.25</v>
      </c>
      <c r="F46" s="21">
        <f t="shared" si="1"/>
        <v>20.5</v>
      </c>
      <c r="G46" s="22">
        <f t="shared" si="2"/>
        <v>71.745994</v>
      </c>
      <c r="H46" s="44" t="s">
        <v>33</v>
      </c>
      <c r="I46" s="45"/>
    </row>
    <row r="47" spans="1:9" s="23" customFormat="1" ht="15">
      <c r="A47" s="14">
        <v>29</v>
      </c>
      <c r="B47" s="19" t="s">
        <v>61</v>
      </c>
      <c r="C47" s="20">
        <v>82.89184</v>
      </c>
      <c r="D47" s="21">
        <f t="shared" si="0"/>
        <v>49.735104</v>
      </c>
      <c r="E47" s="20">
        <v>55</v>
      </c>
      <c r="F47" s="21">
        <f t="shared" si="1"/>
        <v>22</v>
      </c>
      <c r="G47" s="22">
        <f t="shared" si="2"/>
        <v>71.735104</v>
      </c>
      <c r="H47" s="44" t="s">
        <v>33</v>
      </c>
      <c r="I47" s="45"/>
    </row>
    <row r="48" spans="1:9" s="23" customFormat="1" ht="15">
      <c r="A48" s="14">
        <v>30</v>
      </c>
      <c r="B48" s="19" t="s">
        <v>62</v>
      </c>
      <c r="C48" s="20">
        <v>73.37016</v>
      </c>
      <c r="D48" s="21">
        <f t="shared" si="0"/>
        <v>44.022096</v>
      </c>
      <c r="E48" s="20">
        <v>63.75</v>
      </c>
      <c r="F48" s="21">
        <f t="shared" si="1"/>
        <v>25.5</v>
      </c>
      <c r="G48" s="22">
        <f t="shared" si="2"/>
        <v>69.522096</v>
      </c>
      <c r="H48" s="44" t="s">
        <v>33</v>
      </c>
      <c r="I48" s="45"/>
    </row>
    <row r="49" spans="1:9" s="23" customFormat="1" ht="15">
      <c r="A49" s="14">
        <v>31</v>
      </c>
      <c r="B49" s="19" t="s">
        <v>63</v>
      </c>
      <c r="C49" s="20">
        <v>79.78069</v>
      </c>
      <c r="D49" s="21">
        <f t="shared" si="0"/>
        <v>47.868414</v>
      </c>
      <c r="E49" s="20">
        <v>50</v>
      </c>
      <c r="F49" s="21">
        <f t="shared" si="1"/>
        <v>20</v>
      </c>
      <c r="G49" s="22">
        <f t="shared" si="2"/>
        <v>67.868414</v>
      </c>
      <c r="H49" s="44" t="s">
        <v>33</v>
      </c>
      <c r="I49" s="45"/>
    </row>
    <row r="50" spans="1:9" s="23" customFormat="1" ht="15">
      <c r="A50" s="14">
        <v>32</v>
      </c>
      <c r="B50" s="19" t="s">
        <v>65</v>
      </c>
      <c r="C50" s="20">
        <v>74.44027</v>
      </c>
      <c r="D50" s="21">
        <f t="shared" si="0"/>
        <v>44.664162</v>
      </c>
      <c r="E50" s="20">
        <v>55</v>
      </c>
      <c r="F50" s="21">
        <f t="shared" si="1"/>
        <v>22</v>
      </c>
      <c r="G50" s="22">
        <f t="shared" si="2"/>
        <v>66.664162</v>
      </c>
      <c r="H50" s="44" t="s">
        <v>33</v>
      </c>
      <c r="I50" s="45"/>
    </row>
    <row r="51" spans="1:9" s="23" customFormat="1" ht="15">
      <c r="A51" s="14">
        <v>33</v>
      </c>
      <c r="B51" s="19" t="s">
        <v>75</v>
      </c>
      <c r="C51" s="20">
        <v>71.5679</v>
      </c>
      <c r="D51" s="21">
        <f t="shared" si="0"/>
        <v>42.94074</v>
      </c>
      <c r="E51" s="20">
        <v>58.75</v>
      </c>
      <c r="F51" s="21">
        <f t="shared" si="1"/>
        <v>23.5</v>
      </c>
      <c r="G51" s="22">
        <f t="shared" si="2"/>
        <v>66.44074</v>
      </c>
      <c r="H51" s="44" t="s">
        <v>33</v>
      </c>
      <c r="I51" s="45"/>
    </row>
    <row r="52" spans="1:9" s="23" customFormat="1" ht="15">
      <c r="A52" s="14">
        <v>34</v>
      </c>
      <c r="B52" s="19" t="s">
        <v>67</v>
      </c>
      <c r="C52" s="20">
        <v>76.54059</v>
      </c>
      <c r="D52" s="21">
        <f t="shared" si="0"/>
        <v>45.924353999999994</v>
      </c>
      <c r="E52" s="20">
        <v>50</v>
      </c>
      <c r="F52" s="21">
        <f t="shared" si="1"/>
        <v>20</v>
      </c>
      <c r="G52" s="22">
        <f t="shared" si="2"/>
        <v>65.924354</v>
      </c>
      <c r="H52" s="44" t="s">
        <v>33</v>
      </c>
      <c r="I52" s="45"/>
    </row>
    <row r="53" spans="1:9" s="23" customFormat="1" ht="15">
      <c r="A53" s="14">
        <v>35</v>
      </c>
      <c r="B53" s="19" t="s">
        <v>69</v>
      </c>
      <c r="C53" s="20">
        <v>71.20863</v>
      </c>
      <c r="D53" s="21">
        <f t="shared" si="0"/>
        <v>42.725178</v>
      </c>
      <c r="E53" s="20">
        <v>53.75</v>
      </c>
      <c r="F53" s="21">
        <f t="shared" si="1"/>
        <v>21.5</v>
      </c>
      <c r="G53" s="22">
        <f t="shared" si="2"/>
        <v>64.225178</v>
      </c>
      <c r="H53" s="44" t="s">
        <v>33</v>
      </c>
      <c r="I53" s="45"/>
    </row>
    <row r="54" spans="1:10" s="23" customFormat="1" ht="51" customHeight="1">
      <c r="A54" s="14">
        <v>36</v>
      </c>
      <c r="B54" s="19" t="s">
        <v>64</v>
      </c>
      <c r="C54" s="20">
        <v>78.94294</v>
      </c>
      <c r="D54" s="21">
        <f t="shared" si="0"/>
        <v>47.36576399999999</v>
      </c>
      <c r="E54" s="20">
        <v>48.75</v>
      </c>
      <c r="F54" s="21">
        <f t="shared" si="1"/>
        <v>19.5</v>
      </c>
      <c r="G54" s="22">
        <f t="shared" si="2"/>
        <v>66.86576399999998</v>
      </c>
      <c r="H54" s="46" t="s">
        <v>77</v>
      </c>
      <c r="I54" s="47"/>
      <c r="J54" s="24"/>
    </row>
    <row r="55" spans="1:9" s="23" customFormat="1" ht="52.5" customHeight="1">
      <c r="A55" s="14">
        <v>37</v>
      </c>
      <c r="B55" s="19" t="s">
        <v>68</v>
      </c>
      <c r="C55" s="20">
        <v>85.52494</v>
      </c>
      <c r="D55" s="21">
        <f t="shared" si="0"/>
        <v>51.314963999999996</v>
      </c>
      <c r="E55" s="20">
        <v>35</v>
      </c>
      <c r="F55" s="21">
        <f t="shared" si="1"/>
        <v>14</v>
      </c>
      <c r="G55" s="22">
        <f t="shared" si="2"/>
        <v>65.314964</v>
      </c>
      <c r="H55" s="46" t="s">
        <v>77</v>
      </c>
      <c r="I55" s="47"/>
    </row>
    <row r="56" spans="1:9" s="23" customFormat="1" ht="48.75" customHeight="1">
      <c r="A56" s="14">
        <v>38</v>
      </c>
      <c r="B56" s="19" t="s">
        <v>70</v>
      </c>
      <c r="C56" s="20">
        <v>76.76634</v>
      </c>
      <c r="D56" s="21">
        <f t="shared" si="0"/>
        <v>46.059804</v>
      </c>
      <c r="E56" s="20">
        <v>37.5</v>
      </c>
      <c r="F56" s="21">
        <f t="shared" si="1"/>
        <v>15</v>
      </c>
      <c r="G56" s="22">
        <f t="shared" si="2"/>
        <v>61.059804</v>
      </c>
      <c r="H56" s="46" t="s">
        <v>77</v>
      </c>
      <c r="I56" s="47"/>
    </row>
    <row r="57" spans="1:9" s="23" customFormat="1" ht="51" customHeight="1">
      <c r="A57" s="14">
        <v>39</v>
      </c>
      <c r="B57" s="19" t="s">
        <v>71</v>
      </c>
      <c r="C57" s="20">
        <v>66.48817</v>
      </c>
      <c r="D57" s="21">
        <f t="shared" si="0"/>
        <v>39.892902</v>
      </c>
      <c r="E57" s="20">
        <v>40</v>
      </c>
      <c r="F57" s="21">
        <f t="shared" si="1"/>
        <v>16</v>
      </c>
      <c r="G57" s="22">
        <f t="shared" si="2"/>
        <v>55.892902</v>
      </c>
      <c r="H57" s="46" t="s">
        <v>78</v>
      </c>
      <c r="I57" s="47"/>
    </row>
    <row r="58" spans="1:9" s="23" customFormat="1" ht="48" customHeight="1">
      <c r="A58" s="14">
        <v>40</v>
      </c>
      <c r="B58" s="19" t="s">
        <v>76</v>
      </c>
      <c r="C58" s="20">
        <v>70.26374</v>
      </c>
      <c r="D58" s="21">
        <f t="shared" si="0"/>
        <v>42.158243999999996</v>
      </c>
      <c r="E58" s="20">
        <v>21.25</v>
      </c>
      <c r="F58" s="21">
        <f t="shared" si="1"/>
        <v>8.5</v>
      </c>
      <c r="G58" s="22">
        <f t="shared" si="2"/>
        <v>50.658243999999996</v>
      </c>
      <c r="H58" s="46" t="s">
        <v>77</v>
      </c>
      <c r="I58" s="47"/>
    </row>
    <row r="59" spans="1:9" s="23" customFormat="1" ht="54" customHeight="1">
      <c r="A59" s="14">
        <v>41</v>
      </c>
      <c r="B59" s="19" t="s">
        <v>72</v>
      </c>
      <c r="C59" s="20">
        <v>67.15049</v>
      </c>
      <c r="D59" s="21">
        <f t="shared" si="0"/>
        <v>40.290294</v>
      </c>
      <c r="E59" s="20">
        <v>20</v>
      </c>
      <c r="F59" s="21">
        <f t="shared" si="1"/>
        <v>8</v>
      </c>
      <c r="G59" s="22">
        <f t="shared" si="2"/>
        <v>48.290294</v>
      </c>
      <c r="H59" s="46" t="s">
        <v>78</v>
      </c>
      <c r="I59" s="47"/>
    </row>
    <row r="60" spans="1:9" s="23" customFormat="1" ht="50.25" customHeight="1">
      <c r="A60" s="14">
        <v>42</v>
      </c>
      <c r="B60" s="19" t="s">
        <v>73</v>
      </c>
      <c r="C60" s="20">
        <v>76.73328</v>
      </c>
      <c r="D60" s="21">
        <f t="shared" si="0"/>
        <v>46.039967999999995</v>
      </c>
      <c r="E60" s="20">
        <v>0</v>
      </c>
      <c r="F60" s="21">
        <f t="shared" si="1"/>
        <v>0</v>
      </c>
      <c r="G60" s="22">
        <f t="shared" si="2"/>
        <v>46.039967999999995</v>
      </c>
      <c r="H60" s="46" t="s">
        <v>79</v>
      </c>
      <c r="I60" s="47"/>
    </row>
    <row r="61" spans="1:9" s="23" customFormat="1" ht="63.75" customHeight="1">
      <c r="A61" s="14">
        <v>43</v>
      </c>
      <c r="B61" s="19" t="s">
        <v>74</v>
      </c>
      <c r="C61" s="20">
        <v>68.30768</v>
      </c>
      <c r="D61" s="21">
        <f t="shared" si="0"/>
        <v>40.984608</v>
      </c>
      <c r="E61" s="20">
        <v>0</v>
      </c>
      <c r="F61" s="21">
        <f t="shared" si="1"/>
        <v>0</v>
      </c>
      <c r="G61" s="22">
        <f t="shared" si="2"/>
        <v>40.984608</v>
      </c>
      <c r="H61" s="46" t="s">
        <v>80</v>
      </c>
      <c r="I61" s="47"/>
    </row>
    <row r="62" spans="1:9" ht="15">
      <c r="A62" s="14">
        <v>44</v>
      </c>
      <c r="B62" s="4"/>
      <c r="C62" s="4"/>
      <c r="D62" s="12"/>
      <c r="E62" s="4"/>
      <c r="F62" s="12"/>
      <c r="G62" s="13"/>
      <c r="H62" s="48"/>
      <c r="I62" s="48"/>
    </row>
    <row r="63" spans="1:9" ht="15">
      <c r="A63" s="14">
        <v>45</v>
      </c>
      <c r="B63" s="4"/>
      <c r="C63" s="4"/>
      <c r="D63" s="12"/>
      <c r="E63" s="4"/>
      <c r="F63" s="12"/>
      <c r="G63" s="13"/>
      <c r="H63" s="48"/>
      <c r="I63" s="48"/>
    </row>
    <row r="64" spans="1:9" ht="15">
      <c r="A64" s="14">
        <v>46</v>
      </c>
      <c r="B64" s="4"/>
      <c r="C64" s="4"/>
      <c r="D64" s="12"/>
      <c r="E64" s="4"/>
      <c r="F64" s="12"/>
      <c r="G64" s="13"/>
      <c r="H64" s="48"/>
      <c r="I64" s="48"/>
    </row>
    <row r="65" spans="1:9" ht="15">
      <c r="A65" s="14">
        <v>47</v>
      </c>
      <c r="B65" s="4"/>
      <c r="C65" s="4"/>
      <c r="D65" s="12"/>
      <c r="E65" s="4"/>
      <c r="F65" s="12"/>
      <c r="G65" s="13"/>
      <c r="H65" s="48"/>
      <c r="I65" s="48"/>
    </row>
    <row r="66" spans="1:9" ht="15">
      <c r="A66" s="14">
        <v>48</v>
      </c>
      <c r="B66" s="4"/>
      <c r="C66" s="4"/>
      <c r="D66" s="12"/>
      <c r="E66" s="4"/>
      <c r="F66" s="12"/>
      <c r="G66" s="13"/>
      <c r="H66" s="48"/>
      <c r="I66" s="48"/>
    </row>
    <row r="67" spans="1:9" ht="15">
      <c r="A67" s="14">
        <v>49</v>
      </c>
      <c r="B67" s="4"/>
      <c r="C67" s="4"/>
      <c r="D67" s="12"/>
      <c r="E67" s="4"/>
      <c r="F67" s="12"/>
      <c r="G67" s="13"/>
      <c r="H67" s="48"/>
      <c r="I67" s="48"/>
    </row>
    <row r="68" spans="1:9" ht="15">
      <c r="A68" s="14">
        <v>50</v>
      </c>
      <c r="B68" s="4"/>
      <c r="C68" s="4"/>
      <c r="D68" s="12"/>
      <c r="E68" s="4"/>
      <c r="F68" s="12"/>
      <c r="G68" s="13"/>
      <c r="H68" s="48"/>
      <c r="I68" s="48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39"/>
      <c r="B72" s="39"/>
      <c r="C72" s="39"/>
      <c r="D72" s="39"/>
      <c r="E72" s="39"/>
      <c r="F72" s="39"/>
      <c r="G72" s="39"/>
    </row>
    <row r="73" spans="1:7" ht="12.75">
      <c r="A73" s="39"/>
      <c r="B73" s="39"/>
      <c r="C73" s="39"/>
      <c r="D73" s="39"/>
      <c r="E73" s="39"/>
      <c r="F73" s="39"/>
      <c r="G73" s="39"/>
    </row>
    <row r="75" spans="1:7" ht="12.75">
      <c r="A75" s="3"/>
      <c r="B75" s="3"/>
      <c r="C75" s="3"/>
      <c r="D75" s="3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43"/>
      <c r="B77" s="43"/>
      <c r="C77" s="43"/>
      <c r="D77" s="43"/>
      <c r="E77" s="43"/>
      <c r="F77" s="43"/>
      <c r="G77" s="43"/>
    </row>
    <row r="78" spans="1:7" ht="12.75">
      <c r="A78" s="42"/>
      <c r="B78" s="42"/>
      <c r="C78" s="42"/>
      <c r="D78" s="42"/>
      <c r="E78" s="42"/>
      <c r="F78" s="42"/>
      <c r="G78" s="42"/>
    </row>
  </sheetData>
  <sheetProtection/>
  <mergeCells count="90">
    <mergeCell ref="H65:I65"/>
    <mergeCell ref="H66:I66"/>
    <mergeCell ref="H67:I67"/>
    <mergeCell ref="H68:I68"/>
    <mergeCell ref="H59:I59"/>
    <mergeCell ref="H62:I62"/>
    <mergeCell ref="H63:I63"/>
    <mergeCell ref="H64:I64"/>
    <mergeCell ref="H34:I34"/>
    <mergeCell ref="H52:I52"/>
    <mergeCell ref="H61:I61"/>
    <mergeCell ref="H53:I53"/>
    <mergeCell ref="H56:I56"/>
    <mergeCell ref="H57:I57"/>
    <mergeCell ref="H58:I58"/>
    <mergeCell ref="H55:I55"/>
    <mergeCell ref="H48:I48"/>
    <mergeCell ref="H49:I49"/>
    <mergeCell ref="H54:I54"/>
    <mergeCell ref="H50:I50"/>
    <mergeCell ref="H51:I51"/>
    <mergeCell ref="H60:I60"/>
    <mergeCell ref="H31:I31"/>
    <mergeCell ref="H42:I42"/>
    <mergeCell ref="H43:I43"/>
    <mergeCell ref="H44:I44"/>
    <mergeCell ref="H45:I45"/>
    <mergeCell ref="H46:I46"/>
    <mergeCell ref="H47:I47"/>
    <mergeCell ref="H36:I36"/>
    <mergeCell ref="H37:I37"/>
    <mergeCell ref="H38:I38"/>
    <mergeCell ref="H39:I39"/>
    <mergeCell ref="H40:I40"/>
    <mergeCell ref="H41:I41"/>
    <mergeCell ref="H29:I29"/>
    <mergeCell ref="H30:I30"/>
    <mergeCell ref="H32:I32"/>
    <mergeCell ref="H33:I33"/>
    <mergeCell ref="H35:I35"/>
    <mergeCell ref="H19:I19"/>
    <mergeCell ref="H20:I20"/>
    <mergeCell ref="H21:I21"/>
    <mergeCell ref="H22:I22"/>
    <mergeCell ref="H23:I23"/>
    <mergeCell ref="A78:G78"/>
    <mergeCell ref="A13:B13"/>
    <mergeCell ref="F73:G73"/>
    <mergeCell ref="G16:G18"/>
    <mergeCell ref="A77:G77"/>
    <mergeCell ref="A72:B72"/>
    <mergeCell ref="D8:G8"/>
    <mergeCell ref="D11:G11"/>
    <mergeCell ref="A9:B9"/>
    <mergeCell ref="A73:B73"/>
    <mergeCell ref="F72:G72"/>
    <mergeCell ref="C72:E72"/>
    <mergeCell ref="E16:F17"/>
    <mergeCell ref="C73:E73"/>
    <mergeCell ref="A15:G15"/>
    <mergeCell ref="A1:G1"/>
    <mergeCell ref="A2:G2"/>
    <mergeCell ref="A16:A18"/>
    <mergeCell ref="B16:B18"/>
    <mergeCell ref="C16:D17"/>
    <mergeCell ref="F13:G13"/>
    <mergeCell ref="D9:G9"/>
    <mergeCell ref="D10:G10"/>
    <mergeCell ref="A8:B8"/>
    <mergeCell ref="A12:B12"/>
    <mergeCell ref="A4:G4"/>
    <mergeCell ref="A10:B10"/>
    <mergeCell ref="C14:E14"/>
    <mergeCell ref="A5:B5"/>
    <mergeCell ref="A6:B6"/>
    <mergeCell ref="D5:G5"/>
    <mergeCell ref="C13:E13"/>
    <mergeCell ref="A7:B7"/>
    <mergeCell ref="D6:G6"/>
    <mergeCell ref="D7:G7"/>
    <mergeCell ref="H16:I18"/>
    <mergeCell ref="H28:I28"/>
    <mergeCell ref="A14:B14"/>
    <mergeCell ref="A11:B11"/>
    <mergeCell ref="D12:G12"/>
    <mergeCell ref="F14:G14"/>
    <mergeCell ref="H24:I24"/>
    <mergeCell ref="H25:I25"/>
    <mergeCell ref="H26:I26"/>
    <mergeCell ref="H27:I27"/>
  </mergeCells>
  <printOptions/>
  <pageMargins left="0.39" right="0.19" top="0.67" bottom="0.44" header="0.28" footer="0.25"/>
  <pageSetup fitToHeight="0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AHMET ARSAKAY</cp:lastModifiedBy>
  <cp:lastPrinted>2024-01-18T08:55:20Z</cp:lastPrinted>
  <dcterms:created xsi:type="dcterms:W3CDTF">2008-10-15T07:57:41Z</dcterms:created>
  <dcterms:modified xsi:type="dcterms:W3CDTF">2024-01-19T06:04:18Z</dcterms:modified>
  <cp:category/>
  <cp:version/>
  <cp:contentType/>
  <cp:contentStatus/>
</cp:coreProperties>
</file>