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YAYINEVİ\Kitap Fuarı\ANKOS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_FilterDatabase" localSheetId="0" hidden="1">Sayfa1!$A$5:$E$5</definedName>
    <definedName name="_xlnm.Print_Area" localSheetId="0">Sayfa1!$A$1:$G$171</definedName>
    <definedName name="_xlnm.Print_Titles" localSheetId="0">Sayfa1!$5:$5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6" i="1" l="1"/>
  <c r="G23" i="1" l="1"/>
  <c r="G26" i="1"/>
  <c r="G158" i="1" l="1"/>
  <c r="G159" i="1"/>
  <c r="G160" i="1"/>
  <c r="G161" i="1"/>
  <c r="G162" i="1"/>
  <c r="G163" i="1"/>
  <c r="G164" i="1"/>
  <c r="G16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68" i="1" l="1"/>
  <c r="G169" i="1" s="1"/>
  <c r="G170" i="1" s="1"/>
</calcChain>
</file>

<file path=xl/sharedStrings.xml><?xml version="1.0" encoding="utf-8"?>
<sst xmlns="http://schemas.openxmlformats.org/spreadsheetml/2006/main" count="332" uniqueCount="332">
  <si>
    <t>978-605-4988-02-0</t>
  </si>
  <si>
    <t>SELEFİLİK</t>
  </si>
  <si>
    <t>978-605-4988-09-9</t>
  </si>
  <si>
    <t>SOSYAL YAŞAM VE KADIN</t>
  </si>
  <si>
    <t>978-605-4988-08-2</t>
  </si>
  <si>
    <t>GELENEK VE MODERNİTE ARASINDA İSLAM YORUMLARI</t>
  </si>
  <si>
    <t>978-605-4988-12-9</t>
  </si>
  <si>
    <t>HEGOMANYA KARŞI HEGOMANYA (MÜSLÜMANLAR KONGRESİ)</t>
  </si>
  <si>
    <t>978-605-4988-18-1</t>
  </si>
  <si>
    <t>15 TEMMUZ ÖNCESİ VE SONRASI ANALİZİ, YAŞANANLARIN GELECEĞE ETKİSİ</t>
  </si>
  <si>
    <t>978-605-4988-23-5</t>
  </si>
  <si>
    <t>RAMAZANOĞULLARI BEYLİĞİ</t>
  </si>
  <si>
    <t>978-605-4988-24-2</t>
  </si>
  <si>
    <t>HİKAYEMİZİN YARIM ASIRLIK YERLİ SESİ MUSTAFA KUTLU</t>
  </si>
  <si>
    <t>978-605-4988-16-7</t>
  </si>
  <si>
    <t>KONYA SİVİL TOPLUM KURULUŞLARI MEDENİYET BULUŞMASI 13.UFUK TURU</t>
  </si>
  <si>
    <t>978-605-4988-22-8</t>
  </si>
  <si>
    <t>3. ULUSLARARASI HELAL VE SAĞLIKLI GIDA</t>
  </si>
  <si>
    <t>978-605-4988-27-3</t>
  </si>
  <si>
    <t>ŞEHİR VE ALİMLERİ</t>
  </si>
  <si>
    <t>978-605-4988-33-4</t>
  </si>
  <si>
    <t>GÖÇ, YOKSULLUK VE İSTİHDAM</t>
  </si>
  <si>
    <t>978-605-4988-32-7</t>
  </si>
  <si>
    <t>EŞREFOĞULLARI BEYLİĞİ</t>
  </si>
  <si>
    <t>978-605-4988-28-0 Takım ISBN</t>
  </si>
  <si>
    <t>MEDICAL AND AROMATIC PLANTS
TABKON ABSTRACT PART-I
TABKON ABSTRACT PART-II
TABKON FULL TEXT</t>
  </si>
  <si>
    <t>978-605-4988-35-8</t>
  </si>
  <si>
    <t>KURUMLARDA DEĞERLER</t>
  </si>
  <si>
    <t>978-605-4988-40-2</t>
  </si>
  <si>
    <t>AİLE HEKİMLİĞİNDE SIK GÖRÜLEN DURUMLAR İÇİN ALGORİTMALAR</t>
  </si>
  <si>
    <t>978-605-4988-38-9</t>
  </si>
  <si>
    <t>SAHİBATA VE TURGUTOĞULLARI BEYLİĞİ</t>
  </si>
  <si>
    <t>978-605-4988-39-6</t>
  </si>
  <si>
    <t>ULUSLARARASI ÖĞRENCİLERİN ÜNİVERSİTE VE KENT HAYATINA UYUMLARI</t>
  </si>
  <si>
    <t>978-605-4988-46-4</t>
  </si>
  <si>
    <t>ANLATIMLI ARAPÇA</t>
  </si>
  <si>
    <t>978-605-4988-48-8</t>
  </si>
  <si>
    <t>İNŞAÜL VÂDIH 2</t>
  </si>
  <si>
    <t>978-605-4988-49-5</t>
  </si>
  <si>
    <t>TEMEL MİKROCERRAHİ UYGULAMALARI</t>
  </si>
  <si>
    <t>978-605-4988-51-8</t>
  </si>
  <si>
    <t>AHMET ÖNKAL</t>
  </si>
  <si>
    <t>978-605-70069-4-3</t>
  </si>
  <si>
    <t>GENÇLERİN SORUNLARI, BEKLENTİLERİ VE ÖZ ELEŞTİRİLERİ ÖĞRENCİ ÇALIŞTAYI</t>
  </si>
  <si>
    <t>978-605-4988-43-3</t>
  </si>
  <si>
    <t>SADREDDİN KONEVİ TASAVVUF, FELSEFE VE DİN</t>
  </si>
  <si>
    <t>978-605-700-69-05</t>
  </si>
  <si>
    <t>SELÇUKLU TARİHİ COĞRAFYASI SEMPOZYUMU</t>
  </si>
  <si>
    <t>978-605-4988-67-9</t>
  </si>
  <si>
    <t>OSMANLI HUKUK DÜŞÜNCESİNİN DÖNÜŞÜMÜ ÜZERİNE DENEMELER</t>
  </si>
  <si>
    <t>978-605-4988-66-2</t>
  </si>
  <si>
    <t>SARF BİLGİSİ</t>
  </si>
  <si>
    <t>978-605-4988-63-1</t>
  </si>
  <si>
    <t>MUTUN VADİHA 1</t>
  </si>
  <si>
    <t>978-605-4988-68-2</t>
  </si>
  <si>
    <t>MUTUN VADİHA 2</t>
  </si>
  <si>
    <t>978-605-4988-51-7</t>
  </si>
  <si>
    <t>EL-HIVARU'L-VADIH</t>
  </si>
  <si>
    <t>978-605-70069-2-9</t>
  </si>
  <si>
    <t>YETTİM YAL (YETİM TEPE)</t>
  </si>
  <si>
    <t>978-605-70192-7-1</t>
  </si>
  <si>
    <t>EĞİTİMDE DİJİTALLEŞME</t>
  </si>
  <si>
    <t>978-605-70069-9-8</t>
  </si>
  <si>
    <t>PANDEMİ SÜRECİNDE SOSYO-EKONOMİK DEĞİŞİM VE DÖNÜŞÜMLER</t>
  </si>
  <si>
    <t>978-605-70192-4-0</t>
  </si>
  <si>
    <t>DÜNYA VE TÜRKİYE ULUSLARARASI ÖĞRENCİLİK</t>
  </si>
  <si>
    <t>978-605-70192-3-3</t>
  </si>
  <si>
    <t>ENDÜSTRİ 4.0 PERSPEKTİFİNDEN İŞLETME FONKSİYONLARI VE DİJİTAL DÖNÜŞÜM</t>
  </si>
  <si>
    <t>978-605-70386-1-6</t>
  </si>
  <si>
    <t>BAĞIMLILIK VE ÖNLEYİCİ YAKLAŞIMLAR</t>
  </si>
  <si>
    <t>978-605-70386-2-3</t>
  </si>
  <si>
    <t>ORTA TOROSLARIN ŞİFALI BİTKİLERİ - 2</t>
  </si>
  <si>
    <t>978-605-70386-3-0</t>
  </si>
  <si>
    <t>TÜRK SİYASİ HAYATINDA MİLLİ GÖRÜŞ HAREKETİ VE NECMETTİN ERBAKAN</t>
  </si>
  <si>
    <t>978-625-7517-67-6</t>
  </si>
  <si>
    <t>DİKENLER VE TIBBİ ÖZELLİKLERİ</t>
  </si>
  <si>
    <t>978-625-7517-36-2</t>
  </si>
  <si>
    <t>HERSEKLİ ÂRİF HİKMET LEVÂYİHÜ'L HİKEM HİKMET DAMLALARI</t>
  </si>
  <si>
    <t>978-605-70386-5-4</t>
  </si>
  <si>
    <t>LOJİSTİK KÖY ÇALIŞMALARININ SOSYO-EKONOMİK KATMA DEĞER AÇISINDAN DEĞERLENDİRİLMESİ</t>
  </si>
  <si>
    <t>978-605-70386-4-7</t>
  </si>
  <si>
    <t>PAZARLAMAYA PSİKOLOJİK BİR YAKLAŞIM: ÇIPALAMA İLE TÜKETİCİ MANİPÜLASYONU ÜZERİNE DENEYSEL BİR ARAŞTIRMA</t>
  </si>
  <si>
    <t>978-605-70386-8-5</t>
  </si>
  <si>
    <t>ÇOCUK VE ERGEN PSİKİYATRİ TEMEL BİLGİLER</t>
  </si>
  <si>
    <t>978-625-7517-01-0</t>
  </si>
  <si>
    <t>INFLUENCER MARKETING HATIRLI PAZARLAMA UYGULAMALARININ TÜKETİCİ ALMA DAVRANIŞLARINA ETKİSİ</t>
  </si>
  <si>
    <t>978-605-7517-00-3</t>
  </si>
  <si>
    <t>NECMETTİN ERBAKAN HUKUK ARAŞTIRMALARI ÖZEL HUKUK</t>
  </si>
  <si>
    <t>978-625-7517-39-3</t>
  </si>
  <si>
    <t>NECMETTİN ERBAKAN HUKUK ARAŞTIRMALARI KAMU HUKUKU</t>
  </si>
  <si>
    <t>978-625-7517-37-9</t>
  </si>
  <si>
    <t>GÜMÜŞ ANAHTAR "DÜNDEN BUGÜNE ALMAN EDEBİYATI"</t>
  </si>
  <si>
    <t>978-625-7517-49-2</t>
  </si>
  <si>
    <t>PANDEMİ SÜRECİNDE DEZAVANTAJLI GRUPLAR</t>
  </si>
  <si>
    <t>978-625-7517-43-0</t>
  </si>
  <si>
    <t>TIP HUKUKU TEMEL BİLGİLER</t>
  </si>
  <si>
    <t>978-625-7517-74-4</t>
  </si>
  <si>
    <t>21. YÜZYILDA İLETİŞİM VE SANAT</t>
  </si>
  <si>
    <t>978-625-7517-69-0</t>
  </si>
  <si>
    <t>TÜRKİYE DEMİRYOLU TAŞIMACILIĞI</t>
  </si>
  <si>
    <t>978-625-7517-55-3</t>
  </si>
  <si>
    <t>NÜBÜVVETE ÇAĞDAŞ BİR YAKLAŞIM</t>
  </si>
  <si>
    <t>978-625-8080-21-6</t>
  </si>
  <si>
    <t>HER YÖNÜYLE PANDEMİK KORONAVİRÜSLER; KLİNİK, TANI VE TEDAVİ</t>
  </si>
  <si>
    <t>978-625-8080-03-2</t>
  </si>
  <si>
    <t>DONDURMA VE SORBE</t>
  </si>
  <si>
    <t>978-625-7517-82-9</t>
  </si>
  <si>
    <t>BÜYÜK SELÇUKLULAR TARİHİ (7 KİTAP)</t>
  </si>
  <si>
    <t>978-625-7517-53-9</t>
  </si>
  <si>
    <t>DİJİTAL ÇAĞDA FİNANSAL SORUNLAR</t>
  </si>
  <si>
    <t>978-625-7517-51-5</t>
  </si>
  <si>
    <t>YENİ ÇAĞDA İKTİSADİ SORUNLAR</t>
  </si>
  <si>
    <t>978-625-7517-65-2</t>
  </si>
  <si>
    <t>DİJİTALLEŞME, ULUSLARARASI TİCARET VE LOJİSTİK</t>
  </si>
  <si>
    <t>978-625-7517-92-8</t>
  </si>
  <si>
    <t>DİJİTAL DÖNÜŞÜMÜN ÖRGÜTSEL YANSIMALARI (İŞLETME VE KAMU YÖNETİMİ AÇISINDAN FARKLI DEĞERLENDİRMELER)</t>
  </si>
  <si>
    <t>978-625-7517-71-3</t>
  </si>
  <si>
    <t>GELENEKTEN GELECEĞE TÜRK MÛSİKÎSİ, EĞİTİM, ÖĞRETİM, İCRA</t>
  </si>
  <si>
    <t>978-625-7517-57-7</t>
  </si>
  <si>
    <t>GİRİŞIMCİLİK VE İNOVASYON ARAŞTIRMALARI: YENİ TRENDLER VE DİJİTAL DÖNÜŞÜM</t>
  </si>
  <si>
    <t>978-625-8080-07-0</t>
  </si>
  <si>
    <t>STRATEJİK İŞBİRLİKLERİ KAVRAM TEORİ VE UYGULAMALAR</t>
  </si>
  <si>
    <t>978-625-8080-15-5</t>
  </si>
  <si>
    <t>DİN ÖĞRETİMİNDE ALTERNATİF ÖLÇME VE DEĞERLENDİRME</t>
  </si>
  <si>
    <t>978-625-8080-09-4</t>
  </si>
  <si>
    <t>İKLİM DEĞİŞİKLİĞİNİN EKONOMİK ETKİLERİ SEKTÖRLER ÜZERİNE İNCELEME</t>
  </si>
  <si>
    <t>978-625-8080-13-1</t>
  </si>
  <si>
    <t>İNOVASYON VE SEKTÖREL AÇIDAN EKONOMİK ETKİLERİ</t>
  </si>
  <si>
    <t>978-625-8080-11-7</t>
  </si>
  <si>
    <t>SOĞUK SAVAŞ SONRASI TÜRKİYE-DOĞU AFRİKA ÜLKELERİ İLİŞKİLERİ</t>
  </si>
  <si>
    <t>978-625-8080-17-9</t>
  </si>
  <si>
    <t>COVID-19 SALGINI SÜRECİNDE İSLAM İKTİSADİ VE SOSYAL POLİTİKA</t>
  </si>
  <si>
    <t>978-625-8080-19-3</t>
  </si>
  <si>
    <t>TÜRKİYE’NİN KAMU DİPLOMASİSİ İNSANİ VE KÜLTÜREL DIŞ POLİTİKA</t>
  </si>
  <si>
    <t>978-625-8080-23-0</t>
  </si>
  <si>
    <t>İSTİHBARAT ARAŞTIRMALARI</t>
  </si>
  <si>
    <t>978-625-8080-35-3</t>
  </si>
  <si>
    <t>BİR AİLENİN BİR İŞLETMESİ VARMIŞ</t>
  </si>
  <si>
    <t>978-625-8080-39-1</t>
  </si>
  <si>
    <t>ORTADOĞUDA DİN VE MEDENİYET</t>
  </si>
  <si>
    <t>978-625-8080-32-2</t>
  </si>
  <si>
    <t>DÎVÂN-I LUTFÎ İNCELEME METİN VE DİZİN</t>
  </si>
  <si>
    <t>978-625-8080-47-6</t>
  </si>
  <si>
    <t>RASYONEL İNSAN BÜTÜNSEL BEYİN</t>
  </si>
  <si>
    <t>978-625-8080-43-8</t>
  </si>
  <si>
    <t>UYGULAMALI HAYVAN ISLAHI</t>
  </si>
  <si>
    <t>978-625-8080-44-5</t>
  </si>
  <si>
    <t>İSLAMOFOBİ</t>
  </si>
  <si>
    <t>978-625-8080-49-0</t>
  </si>
  <si>
    <t>KÜRT TARİHİ</t>
  </si>
  <si>
    <t>978-625-8080-55-1</t>
  </si>
  <si>
    <t>EĞİTİM ARAŞTIRMALARI</t>
  </si>
  <si>
    <t>978-625-8080-37-7</t>
  </si>
  <si>
    <t>SOSYAL BİLİMLER PERSPEKTİFİNDEN PANDEMİ</t>
  </si>
  <si>
    <t>978-625-8080-58-2</t>
  </si>
  <si>
    <t>MAKAM,USÛL VE FORM ÖZELLİKLERİYLE
TÜRK MÛSİKÎSINDE İLÂHİLER</t>
  </si>
  <si>
    <t>978-625-8080-57-5</t>
  </si>
  <si>
    <t xml:space="preserve">TÜRKİYE’DE KENTSEL TOPLU TAŞIMA HİZMETİ
ARZININ DÜZENLENMESİ </t>
  </si>
  <si>
    <t>978-625-8080-70-4</t>
  </si>
  <si>
    <t xml:space="preserve">KRİZLER VE SAVAŞLARIN GÖLGESİNDE 21. YÜZYILDA
KÜRESEL EKONOMİ </t>
  </si>
  <si>
    <t>978-625-8080-75-9</t>
  </si>
  <si>
    <t>MEDYA TARTIŞMALARI</t>
  </si>
  <si>
    <t>978-625-8080-77-3</t>
  </si>
  <si>
    <t xml:space="preserve">DİN EĞİTİMİNİN GÜNCEL PROBLEMLERİ </t>
  </si>
  <si>
    <t>978-625-8080-81-0</t>
  </si>
  <si>
    <t>25. ULUSLARARASI ORTA ÇAĞ TÜRK DÖNEMİ KAZILARI
VE SANAT TARİHİ ARAŞTIRMALARI</t>
  </si>
  <si>
    <t>978-625-8080-72-8</t>
  </si>
  <si>
    <t>NECMETTİN ERBAKAN HUKUKUN GÜNCEL MESELELERİ
KAMU HUKUKU</t>
  </si>
  <si>
    <t>978-625-8080-74-2</t>
  </si>
  <si>
    <t>NECMETTİN ERBAKAN HUKUKUN GÜNCEL MESELELERİ
ÖZEL HUKUK</t>
  </si>
  <si>
    <t>978-625-8080-83-4</t>
  </si>
  <si>
    <t>YOLUMUZU AYDINLATANLAR HACI BEKTAŞİ VELİ, YUNUS EMRE</t>
  </si>
  <si>
    <t>978-625-8080-66-7</t>
  </si>
  <si>
    <t>ARMAĞAN KÜLTÜRÜ</t>
  </si>
  <si>
    <t>978-625-8080-52-0</t>
  </si>
  <si>
    <t>KUDÜSTE KAZI</t>
  </si>
  <si>
    <t>978-625-8080-65-0</t>
  </si>
  <si>
    <t>YETİŞKİN DİN EĞİTİMİ VE KUR’AN KURSLARI</t>
  </si>
  <si>
    <t>978-625-8080-92-6</t>
  </si>
  <si>
    <t>KLASİK DÖNEM TÜRK EDEBİYATI KÜLTÜR TARİHİ OKUMALARI</t>
  </si>
  <si>
    <t>978-625-8080-96-4</t>
  </si>
  <si>
    <t>KALANLARIN GÖZÜNDEN AVRUPA’DA ALEVİLİK TOPLULUK-KİMLİK-FARKLILAŞMA</t>
  </si>
  <si>
    <t>978-625-8080-94-0</t>
  </si>
  <si>
    <t>KATILIM BANKALARI VE KATILIM FONLARININ SİGORTALANMASI</t>
  </si>
  <si>
    <t>978-625-8080-98-8</t>
  </si>
  <si>
    <t>SÂHİB ATA ARAŞTIRMALARI</t>
  </si>
  <si>
    <t>978-625-8080-86-5</t>
  </si>
  <si>
    <t>OTONOM MOBİL ROBOTLAR İÇİN ROS ELİ KİTABI</t>
  </si>
  <si>
    <t>978-625-8080-60-5</t>
  </si>
  <si>
    <t>İSLAM KELAMINDA İSMET AÇISINDAN NÜBÜVVET</t>
  </si>
  <si>
    <t>978-625-8080-62-9</t>
  </si>
  <si>
    <t>SOSYAL GİRİŞİMCİLİK VE EKONOMİK BÜYÜME</t>
  </si>
  <si>
    <t>978-625-6960-04-6</t>
  </si>
  <si>
    <t>GİZEMLİ SOĞANLI BİTKİLER TIBBİ VE BİYOLOJİK ÖZELLİKLER</t>
  </si>
  <si>
    <t>978-625-6960-07-7</t>
  </si>
  <si>
    <t>ALTERNATİF DİJİTAL EVREN METAVERSE-1</t>
  </si>
  <si>
    <t>978-625-6960-10-7</t>
  </si>
  <si>
    <t>ALTERNATİF DİJİTAL EVREN METAVERSE-2</t>
  </si>
  <si>
    <t>978-625-6960-13-8</t>
  </si>
  <si>
    <t>AVRUPA BİRLİĞİ'NİN KÜRESEL İLİŞKİLERİ</t>
  </si>
  <si>
    <t>978-625-6960-14-5</t>
  </si>
  <si>
    <t>İPEK YOLU VE ÖTESİ: TARİH, FELSEFE VE EKONOMİ PERSPEKTİFİNDEN GÜNCEL TARTIŞMALAR</t>
  </si>
  <si>
    <t>978-625-6960-16-9</t>
  </si>
  <si>
    <t>İKTİSAT VE FİNANS ALANINDA DİJİTALLEŞME ÜZERİNE ÇALIŞMALAR</t>
  </si>
  <si>
    <t>978-625-6960-19-0</t>
  </si>
  <si>
    <t>DİJİTALLEŞME VE YÖNETİM</t>
  </si>
  <si>
    <t>978-625-6960-21-3</t>
  </si>
  <si>
    <t>PSİKOLOJİK HARP, POST-TRUTH VE STRATEJİK İLETİŞİM</t>
  </si>
  <si>
    <t>978-625-6960-24-4</t>
  </si>
  <si>
    <t>DİJİTAL ÇAĞDA İŞLETME VE EKONOMİ ALANINDA GÜNCEL ARAŞTIRMALAR</t>
  </si>
  <si>
    <t>978-625-6960-26-8</t>
  </si>
  <si>
    <t>DİJİTALLEŞME VE İŞLETMECİLİK ÜZERİNE GÜNCEL YAKLAŞIMLAR</t>
  </si>
  <si>
    <t>978-625-6960-34-3</t>
  </si>
  <si>
    <t>HAFIZA FRAGMANLARI: TOPLUMSAL HATIRLAMA VE UNUTMAYA DAİR DEĞİNİLER</t>
  </si>
  <si>
    <t>978-625-6960-28-2</t>
  </si>
  <si>
    <t>İKİ DÜNYA ARASINDA: DİN, HAYAT VE SEKÜLER FORMLAR</t>
  </si>
  <si>
    <t>978-625-6960-30-5</t>
  </si>
  <si>
    <t>HİLE VE İÇ DENETİM</t>
  </si>
  <si>
    <t>978-625-6960-38-1</t>
  </si>
  <si>
    <t>TÜRK DIŞ POLİTİKASI(1945-1960) SOĞUK SAVAŞIN BAŞINDAN YUMUŞAMAYA</t>
  </si>
  <si>
    <t>978-625-8080-68-1</t>
  </si>
  <si>
    <t>DESTİNASYON İMAJI OLUŞTURMADA STRATEJİK İLETİŞİMİN ROLÜ</t>
  </si>
  <si>
    <t>978-625-6960-32-9</t>
  </si>
  <si>
    <t>DIŞ POLİTİKANIN SERT GÜÇ UNSURU SAVUNMA SANAYİ</t>
  </si>
  <si>
    <t>978-625-6960-50-3</t>
  </si>
  <si>
    <t>UYUMLU OKUL PROJESİ: TÜRK VE SURİYELİ SIĞINMACI ÖĞRENCİLERİN SINIF İÇİ STATÜLERİNİN SOSYOMETRİK AÇIDAN İNCELENMESİ</t>
  </si>
  <si>
    <t>978-625-6960-40-4</t>
  </si>
  <si>
    <t>DOĞRUSAL OLASILIK MODELLERİ VE UYGULAMALARI</t>
  </si>
  <si>
    <t>978-625-6960-43-5</t>
  </si>
  <si>
    <t>DOĞRUSAL REGRESYON ANALİZİ VE UYGULAMALARI</t>
  </si>
  <si>
    <t>978-625-6960-53-4</t>
  </si>
  <si>
    <t>TÜRK MÜZİĞİ SOLFEJ MAKAM USUL ALIŞTIRMALARI</t>
  </si>
  <si>
    <t>978-625-6960-59-6</t>
  </si>
  <si>
    <t>SELÇUKLU VE BEYLİKLERİ DEVRİ CİLD SANATI</t>
  </si>
  <si>
    <t>978-625-6960-55-8</t>
  </si>
  <si>
    <t>KIRIM MÜCADELESİNİN KADINLARI 1960-1990</t>
  </si>
  <si>
    <t>978-625-6960-57-2</t>
  </si>
  <si>
    <t>TURİZMDE YAŞAM KALİTESİ: TRB1 BÖLGESİ</t>
  </si>
  <si>
    <t>978-625-6960-61-9</t>
  </si>
  <si>
    <t>KARDELENLER, İRİSLER, ORKİDELER TIBBİ VE BİYOLOJİK ÖZELLİKLERİ</t>
  </si>
  <si>
    <t>978-625-6960-65-7</t>
  </si>
  <si>
    <t>MUHASEBEDE YENİLİKÇİ YAKLAŞIMLAR</t>
  </si>
  <si>
    <t>978-625-6960-69-5</t>
  </si>
  <si>
    <t>İLETİŞİMDE STRATEJİK YAKLAŞIMLAR</t>
  </si>
  <si>
    <t>978-625-6960-67-1</t>
  </si>
  <si>
    <t>TÜRKİYE’DE İLLERİN EKONOMİK BÜYÜME DİNAMİKLERİ ÜRETİM, COĞRAFYA VE KURUMSAL AÇIDAN BİR İNCELEME</t>
  </si>
  <si>
    <t>978-625-6960-72-5</t>
  </si>
  <si>
    <t>OBAMA VE TRUMP DÖNEMLERİNDE TÜRKİYE-ABD İLİŞKİLERİ</t>
  </si>
  <si>
    <t>978-625-6960-73-2</t>
  </si>
  <si>
    <t>DERVİŞ ZAİM SİNEMASINI ANLAMAK: ANLATI, ZAMAN, MEKÂN</t>
  </si>
  <si>
    <t>978-625-6960-75-6</t>
  </si>
  <si>
    <t>YEŞİL TEDARİK ZİNCİRİ YÖNETİMİ UYGULAMALARININ FİRMA PERFORMANSI ÜZERİNE ETKİLERİNİN İNCELENMESİ</t>
  </si>
  <si>
    <t>978-625-6960-77-0</t>
  </si>
  <si>
    <t>POST-MODERN TÜKETİCİNİN ANLAM SANCISI BYUNG-CHUL HAN BAĞLAMINDA FELSEFİ BİR TARTIŞMA</t>
  </si>
  <si>
    <t>978-625-6960-79-4</t>
  </si>
  <si>
    <t>EĞİTİM ARAŞTIRMALARI-2023</t>
  </si>
  <si>
    <t>978-625-6960-80-0</t>
  </si>
  <si>
    <t>RELATIONSHIP BETWEEN EXTERNAL DEBT AND ECONOMIC GROWTH: PANEL DATA ANALYSIS FOR UEMOA COUNTRIES</t>
  </si>
  <si>
    <t>978-625-6960-83-1</t>
  </si>
  <si>
    <t>20. YÜZYIL TÜRK EDEBİYATINDA GÜNLÜK</t>
  </si>
  <si>
    <t>978-625-6960-85-5</t>
  </si>
  <si>
    <t>TÜRK DİPLOMASİSİNE YÖN VERENLER OLAYLAR, KİŞİLER, KURUMLAR</t>
  </si>
  <si>
    <t>ISBN</t>
  </si>
  <si>
    <t>KİTAP İSMİ</t>
  </si>
  <si>
    <t>ETİKET FİYATI</t>
  </si>
  <si>
    <t>YÜZÜNCÜ YILINDA İSTİKLAL MARŞI VE MEHMET AKİF ERSOY</t>
  </si>
  <si>
    <t>DIŞ POLİTİKADA KORUNMA (HEDGING) STRATEJİSİ: SOĞUK SAVAŞ SONRASI SUUDİ ARABİSTAN'IN ABD, ÇİN VE RUSYA İLE İLİŞKİLERİ</t>
  </si>
  <si>
    <t>21. YÜZYIL KÜTÜPHANELERİ: MİMARİ PERSPEKTİF</t>
  </si>
  <si>
    <t>TÜRKİYE'DE ULUSLARARASI ÖĞRENCİLİK 2022</t>
  </si>
  <si>
    <t>PARLAMENTER DİPLOMASİ</t>
  </si>
  <si>
    <t>İBN ÂBİDÎN'İN HADİSÇİLİĞİ</t>
  </si>
  <si>
    <t>ÖZEL ARŞİVLERİN KAMU YARARI AÇISINDAN DÜZENLENMESİ: STRATEJİK BİR MODEL ÖNERİSİ</t>
  </si>
  <si>
    <t>ALMANYA'DAKİ TÜRK TOPLUMU ÜZERİNE NİTEL ARAŞTIRMALAR KURAM, YÖNTEM VE POLİTİKA ÖNERİLERİ</t>
  </si>
  <si>
    <t>BRICST ÜLKELERİNİN AKILLI GÜÇ KAPASİTESİ</t>
  </si>
  <si>
    <t>ÇOCUK VE ERGEN PSİKİYATRİDE TEMEL KURAMLAR</t>
  </si>
  <si>
    <t>İLETİŞİM ELEŞTİRİLERİ: MEDYAYI VE SİNEMAYI KUŞATAN ŞİDDETİN İLETİŞİMİ DİSİPLİNİNE YANSIMALARI</t>
  </si>
  <si>
    <t>SATIŞ FİYATI</t>
  </si>
  <si>
    <t>ADET</t>
  </si>
  <si>
    <t>TUTAR</t>
  </si>
  <si>
    <t>TOPLAM TUTAR</t>
  </si>
  <si>
    <t>KDV %0</t>
  </si>
  <si>
    <t>GENEL TOPLAM</t>
  </si>
  <si>
    <t>Yaka Mah. Yeni Meram Cad. 
Kasım Halife Sk.  B Blok No:11 Meram/KONYA | 0.332 221 05 75</t>
  </si>
  <si>
    <t>KÜTÜPHANELERE
 ÖZEL İNDİRİM</t>
  </si>
  <si>
    <t>ANLATIMLI BELAGAT</t>
  </si>
  <si>
    <t>978-605-4988-47-1</t>
  </si>
  <si>
    <t>HARMANBİŞ - ÇOCUKLUĞUMUZUN OYUNLARINI UNUTMAYALIM</t>
  </si>
  <si>
    <t>978-605-4988-44-0</t>
  </si>
  <si>
    <t>BİYOMETRİ RSTUDİO UYGULAMALI</t>
  </si>
  <si>
    <t>SÜRDÜRÜLEBİLİR PAZARLAMA</t>
  </si>
  <si>
    <t>UYGULAMALI ÖLÇEK GELİŞTİRME</t>
  </si>
  <si>
    <t>TÜRKİYE’DE VERGİ YÜKÜ DÜZEYİNE MÜKELLEF PSİKOLOJİNDEN BAKIŞ ÜLKE GENELİNDE YAPILAN BİR ALAN ARAŞTIRMASI</t>
  </si>
  <si>
    <t>ULUSLARARASI İLİŞKİLER AÇISINDAN İSLAM'IN DIŞ POLİTİKA KURAMI</t>
  </si>
  <si>
    <t>MEDYA VE TOPLUMSAL İNŞA</t>
  </si>
  <si>
    <t>ZİHİNSEL ENGELİLİK VE MANEVİYAT MANEVİYATIN DOWN HALİ</t>
  </si>
  <si>
    <t>İLETİŞİMSİZ</t>
  </si>
  <si>
    <t>REKLAM SÖZLÜĞÜ</t>
  </si>
  <si>
    <t>DİJİTAL DÖNÜŞÜM VE SOSYAL ETKİLEŞİM</t>
  </si>
  <si>
    <t>TÜRKİYEDE ADALET HİZMETLERİNDEN MEMNUNİYET</t>
  </si>
  <si>
    <t>KAMU HUKUKUNDA GÜNCEL MESELELERE BAKIŞ</t>
  </si>
  <si>
    <t>ÖZEL HUKUKTA GÜNCEL MESELELERE BAKIŞ</t>
  </si>
  <si>
    <t>REKLAMDA STRATEJİ</t>
  </si>
  <si>
    <t>TÜRK DİPLOMASİSİNE YÖN VERENLER OSMANLI DÖNEMİ</t>
  </si>
  <si>
    <t>978-625-6960-89-3</t>
  </si>
  <si>
    <t>978-625-6960-91-6</t>
  </si>
  <si>
    <t>978-625-6960-97-8</t>
  </si>
  <si>
    <t>978-625-6960-95-4</t>
  </si>
  <si>
    <t>978-625-6802-01-8</t>
  </si>
  <si>
    <t>978-625-6802-03-2</t>
  </si>
  <si>
    <t>978-625-6802-05-6</t>
  </si>
  <si>
    <t>978-625-6802-08-7</t>
  </si>
  <si>
    <t>978-625-6802-09-4</t>
  </si>
  <si>
    <t>978-625-6802-12-4</t>
  </si>
  <si>
    <t>978-625-6802-13-1</t>
  </si>
  <si>
    <t>978-625-6802-18-6</t>
  </si>
  <si>
    <t>978-625-6802-25-4</t>
  </si>
  <si>
    <t>978-625-6802-22-3</t>
  </si>
  <si>
    <t>978-625-6802-31-5</t>
  </si>
  <si>
    <t>978-625-6802-17-9</t>
  </si>
  <si>
    <t>978-625-6802-35-3</t>
  </si>
  <si>
    <t>978-625-6802-39-1</t>
  </si>
  <si>
    <t>978-625-6802-27-8</t>
  </si>
  <si>
    <t>978-625-6802-29-2</t>
  </si>
  <si>
    <t>978-625-6802-37-7</t>
  </si>
  <si>
    <t>978-625-6802-41-4</t>
  </si>
  <si>
    <t>9786-25-6802-50-6</t>
  </si>
  <si>
    <t>978-625-6802-49-0</t>
  </si>
  <si>
    <t>978-625-6802-43-8</t>
  </si>
  <si>
    <t>978-625-6802-45-2</t>
  </si>
  <si>
    <t>BARINMA KÜLTÜRÜ (2 CİLT)</t>
  </si>
  <si>
    <t>978-625-6960-44-2</t>
  </si>
  <si>
    <t>TOPLAM KİTAP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</si>
</sst>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₺&quot;"/>
    <numFmt numFmtId="165" formatCode="&quot;₺&quot;#,##0.00"/>
  </numFmts>
  <fonts count="8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9" fontId="1" fillId="0" borderId="3" xfId="0" applyNumberFormat="1" applyFont="1" applyFill="1" applyBorder="1" applyAlignment="1" applyProtection="1">
      <alignment horizontal="center" vertical="center" wrapText="1"/>
    </xf>
    <xf numFmtId="1" fontId="3" fillId="0" borderId="4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9" fontId="2" fillId="0" borderId="1" xfId="0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center" wrapText="1"/>
    </xf>
    <xf numFmtId="1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16">
    <dxf>
      <font>
        <b/>
        <strike val="0"/>
        <outline val="0"/>
        <shadow val="0"/>
        <u val="none"/>
        <vertAlign val="baseline"/>
        <sz val="12"/>
        <color rgb="FFFF0000"/>
        <name val="Calibri"/>
        <scheme val="none"/>
      </font>
      <numFmt numFmtId="164" formatCode="#,##0.00\ &quot;₺&quot;"/>
      <fill>
        <patternFill patternType="none"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rgb="FFFF0000"/>
        <name val="Calibri"/>
        <scheme val="none"/>
      </font>
      <numFmt numFmtId="1" formatCode="0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4" formatCode="#,##0.00\ &quot;₺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4" formatCode="#,##0.00\ &quot;₺&quot;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 patternType="darkDown">
          <fgColor rgb="FFFFCCCC"/>
          <bgColor rgb="FFC00000"/>
        </patternFill>
      </fill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167</xdr:row>
      <xdr:rowOff>123825</xdr:rowOff>
    </xdr:from>
    <xdr:to>
      <xdr:col>0</xdr:col>
      <xdr:colOff>1181100</xdr:colOff>
      <xdr:row>169</xdr:row>
      <xdr:rowOff>110891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4529375"/>
          <a:ext cx="1038225" cy="387116"/>
        </a:xfrm>
        <a:prstGeom prst="rect">
          <a:avLst/>
        </a:prstGeom>
      </xdr:spPr>
    </xdr:pic>
    <xdr:clientData/>
  </xdr:twoCellAnchor>
  <xdr:twoCellAnchor editAs="oneCell">
    <xdr:from>
      <xdr:col>1</xdr:col>
      <xdr:colOff>2562225</xdr:colOff>
      <xdr:row>167</xdr:row>
      <xdr:rowOff>69686</xdr:rowOff>
    </xdr:from>
    <xdr:to>
      <xdr:col>1</xdr:col>
      <xdr:colOff>3819525</xdr:colOff>
      <xdr:row>169</xdr:row>
      <xdr:rowOff>160709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44475236"/>
          <a:ext cx="1257300" cy="49107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66675</xdr:rowOff>
    </xdr:from>
    <xdr:to>
      <xdr:col>1</xdr:col>
      <xdr:colOff>676794</xdr:colOff>
      <xdr:row>3</xdr:row>
      <xdr:rowOff>123825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6675"/>
          <a:ext cx="1762644" cy="657225"/>
        </a:xfrm>
        <a:prstGeom prst="rect">
          <a:avLst/>
        </a:prstGeom>
      </xdr:spPr>
    </xdr:pic>
    <xdr:clientData/>
  </xdr:twoCellAnchor>
  <xdr:twoCellAnchor editAs="oneCell">
    <xdr:from>
      <xdr:col>5</xdr:col>
      <xdr:colOff>581020</xdr:colOff>
      <xdr:row>0</xdr:row>
      <xdr:rowOff>66675</xdr:rowOff>
    </xdr:from>
    <xdr:to>
      <xdr:col>6</xdr:col>
      <xdr:colOff>1019175</xdr:colOff>
      <xdr:row>3</xdr:row>
      <xdr:rowOff>175621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4520" y="66675"/>
          <a:ext cx="1504955" cy="7090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o1" displayName="Tablo1" ref="A5:G166" totalsRowShown="0" headerRowDxfId="11" dataDxfId="9" headerRowBorderDxfId="10" tableBorderDxfId="8" totalsRowBorderDxfId="7">
  <autoFilter ref="A5:G166"/>
  <tableColumns count="7">
    <tableColumn id="1" name="ISBN" dataDxfId="6"/>
    <tableColumn id="2" name="KİTAP İSMİ" dataDxfId="5"/>
    <tableColumn id="3" name="ETİKET FİYATI" dataDxfId="4"/>
    <tableColumn id="4" name="KÜTÜPHANELERE_x000a_ ÖZEL İNDİRİM" dataDxfId="3"/>
    <tableColumn id="5" name="SATIŞ FİYATI" dataDxfId="2">
      <calculatedColumnFormula>Tablo1[[#This Row],[ETİKET FİYATI]]*D6</calculatedColumnFormula>
    </tableColumn>
    <tableColumn id="6" name="ADET" dataDxfId="1"/>
    <tableColumn id="7" name="TUTAR" dataDxfId="0">
      <calculatedColumnFormula>Tablo1[[#This Row],[SATIŞ FİYATI]]*F6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0"/>
  <sheetViews>
    <sheetView tabSelected="1" topLeftCell="A144" zoomScaleNormal="100" workbookViewId="0">
      <selection activeCell="G169" sqref="G169"/>
    </sheetView>
  </sheetViews>
  <sheetFormatPr defaultColWidth="8.85546875" defaultRowHeight="15.75" x14ac:dyDescent="0.25"/>
  <cols>
    <col min="1" max="1" width="19" style="3" bestFit="1" customWidth="1"/>
    <col min="2" max="2" width="60.85546875" style="10" customWidth="1"/>
    <col min="3" max="3" width="16" style="2" customWidth="1"/>
    <col min="4" max="4" width="21.42578125" style="4" customWidth="1"/>
    <col min="5" max="5" width="16" style="2" customWidth="1"/>
    <col min="6" max="6" width="16" style="3" customWidth="1"/>
    <col min="7" max="7" width="16" style="2" customWidth="1"/>
    <col min="8" max="16384" width="8.85546875" style="2"/>
  </cols>
  <sheetData>
    <row r="1" spans="1:7" x14ac:dyDescent="0.25">
      <c r="A1" s="42"/>
      <c r="B1" s="42"/>
      <c r="C1" s="42"/>
      <c r="D1" s="42"/>
      <c r="E1" s="42"/>
      <c r="F1" s="42"/>
      <c r="G1" s="42"/>
    </row>
    <row r="2" spans="1:7" x14ac:dyDescent="0.25">
      <c r="A2" s="42"/>
      <c r="B2" s="42"/>
      <c r="C2" s="42"/>
      <c r="D2" s="42"/>
      <c r="E2" s="42"/>
      <c r="F2" s="42"/>
      <c r="G2" s="42"/>
    </row>
    <row r="3" spans="1:7" x14ac:dyDescent="0.25">
      <c r="A3" s="42"/>
      <c r="B3" s="42"/>
      <c r="C3" s="42"/>
      <c r="D3" s="42"/>
      <c r="E3" s="42"/>
      <c r="F3" s="42"/>
      <c r="G3" s="42"/>
    </row>
    <row r="4" spans="1:7" x14ac:dyDescent="0.25">
      <c r="A4" s="42"/>
      <c r="B4" s="42"/>
      <c r="C4" s="42"/>
      <c r="D4" s="42"/>
      <c r="E4" s="42"/>
      <c r="F4" s="42"/>
      <c r="G4" s="42"/>
    </row>
    <row r="5" spans="1:7" s="1" customFormat="1" ht="31.5" x14ac:dyDescent="0.25">
      <c r="A5" s="26" t="s">
        <v>262</v>
      </c>
      <c r="B5" s="27" t="s">
        <v>263</v>
      </c>
      <c r="C5" s="27" t="s">
        <v>264</v>
      </c>
      <c r="D5" s="28" t="s">
        <v>283</v>
      </c>
      <c r="E5" s="27" t="s">
        <v>276</v>
      </c>
      <c r="F5" s="6" t="s">
        <v>277</v>
      </c>
      <c r="G5" s="5" t="s">
        <v>278</v>
      </c>
    </row>
    <row r="6" spans="1:7" x14ac:dyDescent="0.25">
      <c r="A6" s="29" t="s">
        <v>0</v>
      </c>
      <c r="B6" s="30" t="s">
        <v>1</v>
      </c>
      <c r="C6" s="31">
        <v>140</v>
      </c>
      <c r="D6" s="32">
        <v>0.5</v>
      </c>
      <c r="E6" s="31">
        <v>70</v>
      </c>
      <c r="F6" s="11">
        <v>0</v>
      </c>
      <c r="G6" s="12">
        <f>Tablo1[[#This Row],[SATIŞ FİYATI]]*F6</f>
        <v>0</v>
      </c>
    </row>
    <row r="7" spans="1:7" x14ac:dyDescent="0.25">
      <c r="A7" s="29" t="s">
        <v>2</v>
      </c>
      <c r="B7" s="30" t="s">
        <v>3</v>
      </c>
      <c r="C7" s="31">
        <v>210</v>
      </c>
      <c r="D7" s="32">
        <v>0.5</v>
      </c>
      <c r="E7" s="31">
        <v>105</v>
      </c>
      <c r="F7" s="11">
        <v>0</v>
      </c>
      <c r="G7" s="12">
        <f>Tablo1[[#This Row],[SATIŞ FİYATI]]*F7</f>
        <v>0</v>
      </c>
    </row>
    <row r="8" spans="1:7" x14ac:dyDescent="0.25">
      <c r="A8" s="29" t="s">
        <v>4</v>
      </c>
      <c r="B8" s="30" t="s">
        <v>5</v>
      </c>
      <c r="C8" s="31">
        <v>103</v>
      </c>
      <c r="D8" s="32">
        <v>0.5</v>
      </c>
      <c r="E8" s="31">
        <v>51.5</v>
      </c>
      <c r="F8" s="11">
        <v>0</v>
      </c>
      <c r="G8" s="12">
        <f>Tablo1[[#This Row],[SATIŞ FİYATI]]*F8</f>
        <v>0</v>
      </c>
    </row>
    <row r="9" spans="1:7" ht="31.5" x14ac:dyDescent="0.25">
      <c r="A9" s="29" t="s">
        <v>6</v>
      </c>
      <c r="B9" s="30" t="s">
        <v>7</v>
      </c>
      <c r="C9" s="31">
        <v>350</v>
      </c>
      <c r="D9" s="32">
        <v>0.5</v>
      </c>
      <c r="E9" s="31">
        <v>175</v>
      </c>
      <c r="F9" s="11">
        <v>0</v>
      </c>
      <c r="G9" s="12">
        <f>Tablo1[[#This Row],[SATIŞ FİYATI]]*F9</f>
        <v>0</v>
      </c>
    </row>
    <row r="10" spans="1:7" ht="31.5" x14ac:dyDescent="0.25">
      <c r="A10" s="29" t="s">
        <v>8</v>
      </c>
      <c r="B10" s="30" t="s">
        <v>9</v>
      </c>
      <c r="C10" s="31">
        <v>47</v>
      </c>
      <c r="D10" s="32">
        <v>0.5</v>
      </c>
      <c r="E10" s="31">
        <v>23.5</v>
      </c>
      <c r="F10" s="11">
        <v>0</v>
      </c>
      <c r="G10" s="12">
        <f>Tablo1[[#This Row],[SATIŞ FİYATI]]*F10</f>
        <v>0</v>
      </c>
    </row>
    <row r="11" spans="1:7" x14ac:dyDescent="0.25">
      <c r="A11" s="29" t="s">
        <v>10</v>
      </c>
      <c r="B11" s="30" t="s">
        <v>11</v>
      </c>
      <c r="C11" s="31">
        <v>210</v>
      </c>
      <c r="D11" s="32">
        <v>0.5</v>
      </c>
      <c r="E11" s="31">
        <v>105</v>
      </c>
      <c r="F11" s="11">
        <v>0</v>
      </c>
      <c r="G11" s="12">
        <f>Tablo1[[#This Row],[SATIŞ FİYATI]]*F11</f>
        <v>0</v>
      </c>
    </row>
    <row r="12" spans="1:7" x14ac:dyDescent="0.25">
      <c r="A12" s="33" t="s">
        <v>12</v>
      </c>
      <c r="B12" s="30" t="s">
        <v>13</v>
      </c>
      <c r="C12" s="31">
        <v>140</v>
      </c>
      <c r="D12" s="32">
        <v>0.5</v>
      </c>
      <c r="E12" s="31">
        <v>70</v>
      </c>
      <c r="F12" s="11">
        <v>0</v>
      </c>
      <c r="G12" s="12">
        <f>Tablo1[[#This Row],[SATIŞ FİYATI]]*F12</f>
        <v>0</v>
      </c>
    </row>
    <row r="13" spans="1:7" ht="31.5" x14ac:dyDescent="0.25">
      <c r="A13" s="29" t="s">
        <v>14</v>
      </c>
      <c r="B13" s="30" t="s">
        <v>15</v>
      </c>
      <c r="C13" s="31">
        <v>80</v>
      </c>
      <c r="D13" s="32">
        <v>0.5</v>
      </c>
      <c r="E13" s="31">
        <v>40</v>
      </c>
      <c r="F13" s="11">
        <v>0</v>
      </c>
      <c r="G13" s="12">
        <f>Tablo1[[#This Row],[SATIŞ FİYATI]]*F13</f>
        <v>0</v>
      </c>
    </row>
    <row r="14" spans="1:7" x14ac:dyDescent="0.25">
      <c r="A14" s="29" t="s">
        <v>16</v>
      </c>
      <c r="B14" s="30" t="s">
        <v>17</v>
      </c>
      <c r="C14" s="31">
        <v>94</v>
      </c>
      <c r="D14" s="32">
        <v>0.5</v>
      </c>
      <c r="E14" s="31">
        <v>47</v>
      </c>
      <c r="F14" s="11">
        <v>0</v>
      </c>
      <c r="G14" s="12">
        <f>Tablo1[[#This Row],[SATIŞ FİYATI]]*F14</f>
        <v>0</v>
      </c>
    </row>
    <row r="15" spans="1:7" x14ac:dyDescent="0.25">
      <c r="A15" s="29" t="s">
        <v>18</v>
      </c>
      <c r="B15" s="30" t="s">
        <v>19</v>
      </c>
      <c r="C15" s="31">
        <v>140</v>
      </c>
      <c r="D15" s="32">
        <v>0.5</v>
      </c>
      <c r="E15" s="31">
        <v>70</v>
      </c>
      <c r="F15" s="11">
        <v>0</v>
      </c>
      <c r="G15" s="12">
        <f>Tablo1[[#This Row],[SATIŞ FİYATI]]*F15</f>
        <v>0</v>
      </c>
    </row>
    <row r="16" spans="1:7" x14ac:dyDescent="0.25">
      <c r="A16" s="29" t="s">
        <v>20</v>
      </c>
      <c r="B16" s="30" t="s">
        <v>21</v>
      </c>
      <c r="C16" s="31">
        <v>283</v>
      </c>
      <c r="D16" s="32">
        <v>0.5</v>
      </c>
      <c r="E16" s="31">
        <v>141.5</v>
      </c>
      <c r="F16" s="11">
        <v>0</v>
      </c>
      <c r="G16" s="12">
        <f>Tablo1[[#This Row],[SATIŞ FİYATI]]*F16</f>
        <v>0</v>
      </c>
    </row>
    <row r="17" spans="1:7" x14ac:dyDescent="0.25">
      <c r="A17" s="29" t="s">
        <v>22</v>
      </c>
      <c r="B17" s="30" t="s">
        <v>23</v>
      </c>
      <c r="C17" s="31">
        <v>210</v>
      </c>
      <c r="D17" s="32">
        <v>0.5</v>
      </c>
      <c r="E17" s="31">
        <v>105</v>
      </c>
      <c r="F17" s="11">
        <v>0</v>
      </c>
      <c r="G17" s="12">
        <f>Tablo1[[#This Row],[SATIŞ FİYATI]]*F17</f>
        <v>0</v>
      </c>
    </row>
    <row r="18" spans="1:7" ht="63" x14ac:dyDescent="0.25">
      <c r="A18" s="34" t="s">
        <v>24</v>
      </c>
      <c r="B18" s="30" t="s">
        <v>25</v>
      </c>
      <c r="C18" s="31">
        <v>705</v>
      </c>
      <c r="D18" s="32">
        <v>0.5</v>
      </c>
      <c r="E18" s="31">
        <v>352.5</v>
      </c>
      <c r="F18" s="11">
        <v>0</v>
      </c>
      <c r="G18" s="12">
        <f>Tablo1[[#This Row],[SATIŞ FİYATI]]*F18</f>
        <v>0</v>
      </c>
    </row>
    <row r="19" spans="1:7" x14ac:dyDescent="0.25">
      <c r="A19" s="29" t="s">
        <v>26</v>
      </c>
      <c r="B19" s="30" t="s">
        <v>27</v>
      </c>
      <c r="C19" s="31">
        <v>94</v>
      </c>
      <c r="D19" s="32">
        <v>0.5</v>
      </c>
      <c r="E19" s="31">
        <v>47</v>
      </c>
      <c r="F19" s="11">
        <v>0</v>
      </c>
      <c r="G19" s="12">
        <f>Tablo1[[#This Row],[SATIŞ FİYATI]]*F19</f>
        <v>0</v>
      </c>
    </row>
    <row r="20" spans="1:7" ht="31.5" x14ac:dyDescent="0.25">
      <c r="A20" s="29" t="s">
        <v>28</v>
      </c>
      <c r="B20" s="30" t="s">
        <v>29</v>
      </c>
      <c r="C20" s="31">
        <v>57</v>
      </c>
      <c r="D20" s="32">
        <v>0.5</v>
      </c>
      <c r="E20" s="31">
        <v>28.5</v>
      </c>
      <c r="F20" s="11">
        <v>0</v>
      </c>
      <c r="G20" s="12">
        <f>Tablo1[[#This Row],[SATIŞ FİYATI]]*F20</f>
        <v>0</v>
      </c>
    </row>
    <row r="21" spans="1:7" x14ac:dyDescent="0.25">
      <c r="A21" s="29" t="s">
        <v>30</v>
      </c>
      <c r="B21" s="30" t="s">
        <v>31</v>
      </c>
      <c r="C21" s="31">
        <v>210</v>
      </c>
      <c r="D21" s="32">
        <v>0.5</v>
      </c>
      <c r="E21" s="31">
        <v>105</v>
      </c>
      <c r="F21" s="11">
        <v>0</v>
      </c>
      <c r="G21" s="12">
        <f>Tablo1[[#This Row],[SATIŞ FİYATI]]*F21</f>
        <v>0</v>
      </c>
    </row>
    <row r="22" spans="1:7" ht="31.5" x14ac:dyDescent="0.25">
      <c r="A22" s="29" t="s">
        <v>32</v>
      </c>
      <c r="B22" s="30" t="s">
        <v>33</v>
      </c>
      <c r="C22" s="31">
        <v>70</v>
      </c>
      <c r="D22" s="32">
        <v>0.5</v>
      </c>
      <c r="E22" s="31">
        <v>35</v>
      </c>
      <c r="F22" s="11">
        <v>0</v>
      </c>
      <c r="G22" s="12">
        <f>Tablo1[[#This Row],[SATIŞ FİYATI]]*F22</f>
        <v>0</v>
      </c>
    </row>
    <row r="23" spans="1:7" x14ac:dyDescent="0.25">
      <c r="A23" s="35" t="s">
        <v>287</v>
      </c>
      <c r="B23" s="36" t="s">
        <v>286</v>
      </c>
      <c r="C23" s="31">
        <v>94</v>
      </c>
      <c r="D23" s="32">
        <v>1.5</v>
      </c>
      <c r="E23" s="31">
        <v>141</v>
      </c>
      <c r="F23" s="11">
        <v>0</v>
      </c>
      <c r="G23" s="12">
        <f>Tablo1[[#This Row],[SATIŞ FİYATI]]*F23</f>
        <v>0</v>
      </c>
    </row>
    <row r="24" spans="1:7" x14ac:dyDescent="0.25">
      <c r="A24" s="29" t="s">
        <v>34</v>
      </c>
      <c r="B24" s="30" t="s">
        <v>35</v>
      </c>
      <c r="C24" s="31">
        <v>558</v>
      </c>
      <c r="D24" s="32">
        <v>0.5</v>
      </c>
      <c r="E24" s="31">
        <v>279</v>
      </c>
      <c r="F24" s="11">
        <v>0</v>
      </c>
      <c r="G24" s="12">
        <f>Tablo1[[#This Row],[SATIŞ FİYATI]]*F24</f>
        <v>0</v>
      </c>
    </row>
    <row r="25" spans="1:7" x14ac:dyDescent="0.25">
      <c r="A25" s="29" t="s">
        <v>36</v>
      </c>
      <c r="B25" s="30" t="s">
        <v>37</v>
      </c>
      <c r="C25" s="31">
        <v>200</v>
      </c>
      <c r="D25" s="32">
        <v>0.5</v>
      </c>
      <c r="E25" s="31">
        <v>100</v>
      </c>
      <c r="F25" s="11">
        <v>0</v>
      </c>
      <c r="G25" s="12">
        <f>Tablo1[[#This Row],[SATIŞ FİYATI]]*F25</f>
        <v>0</v>
      </c>
    </row>
    <row r="26" spans="1:7" x14ac:dyDescent="0.25">
      <c r="A26" s="35" t="s">
        <v>285</v>
      </c>
      <c r="B26" s="36" t="s">
        <v>284</v>
      </c>
      <c r="C26" s="31">
        <v>250</v>
      </c>
      <c r="D26" s="32"/>
      <c r="E26" s="31">
        <v>0</v>
      </c>
      <c r="F26" s="11">
        <v>0</v>
      </c>
      <c r="G26" s="12">
        <f>Tablo1[[#This Row],[SATIŞ FİYATI]]*F26</f>
        <v>0</v>
      </c>
    </row>
    <row r="27" spans="1:7" x14ac:dyDescent="0.25">
      <c r="A27" s="29" t="s">
        <v>38</v>
      </c>
      <c r="B27" s="30" t="s">
        <v>39</v>
      </c>
      <c r="C27" s="31">
        <v>235</v>
      </c>
      <c r="D27" s="32">
        <v>0.5</v>
      </c>
      <c r="E27" s="31">
        <v>117.5</v>
      </c>
      <c r="F27" s="11">
        <v>0</v>
      </c>
      <c r="G27" s="12">
        <f>Tablo1[[#This Row],[SATIŞ FİYATI]]*F27</f>
        <v>0</v>
      </c>
    </row>
    <row r="28" spans="1:7" x14ac:dyDescent="0.25">
      <c r="A28" s="29" t="s">
        <v>40</v>
      </c>
      <c r="B28" s="30" t="s">
        <v>41</v>
      </c>
      <c r="C28" s="31">
        <v>165</v>
      </c>
      <c r="D28" s="32">
        <v>0.5</v>
      </c>
      <c r="E28" s="31">
        <v>82.5</v>
      </c>
      <c r="F28" s="11">
        <v>0</v>
      </c>
      <c r="G28" s="12">
        <f>Tablo1[[#This Row],[SATIŞ FİYATI]]*F28</f>
        <v>0</v>
      </c>
    </row>
    <row r="29" spans="1:7" ht="31.5" x14ac:dyDescent="0.25">
      <c r="A29" s="29" t="s">
        <v>42</v>
      </c>
      <c r="B29" s="30" t="s">
        <v>43</v>
      </c>
      <c r="C29" s="31">
        <v>70</v>
      </c>
      <c r="D29" s="32">
        <v>0.5</v>
      </c>
      <c r="E29" s="31">
        <v>35</v>
      </c>
      <c r="F29" s="11">
        <v>0</v>
      </c>
      <c r="G29" s="12">
        <f>Tablo1[[#This Row],[SATIŞ FİYATI]]*F29</f>
        <v>0</v>
      </c>
    </row>
    <row r="30" spans="1:7" x14ac:dyDescent="0.25">
      <c r="A30" s="29" t="s">
        <v>44</v>
      </c>
      <c r="B30" s="30" t="s">
        <v>45</v>
      </c>
      <c r="C30" s="31">
        <v>155</v>
      </c>
      <c r="D30" s="32">
        <v>0.5</v>
      </c>
      <c r="E30" s="31">
        <v>77.5</v>
      </c>
      <c r="F30" s="11">
        <v>0</v>
      </c>
      <c r="G30" s="12">
        <f>Tablo1[[#This Row],[SATIŞ FİYATI]]*F30</f>
        <v>0</v>
      </c>
    </row>
    <row r="31" spans="1:7" x14ac:dyDescent="0.25">
      <c r="A31" s="29" t="s">
        <v>46</v>
      </c>
      <c r="B31" s="30" t="s">
        <v>47</v>
      </c>
      <c r="C31" s="31">
        <v>215</v>
      </c>
      <c r="D31" s="32">
        <v>0.5</v>
      </c>
      <c r="E31" s="31">
        <v>107.5</v>
      </c>
      <c r="F31" s="11">
        <v>0</v>
      </c>
      <c r="G31" s="12">
        <f>Tablo1[[#This Row],[SATIŞ FİYATI]]*F31</f>
        <v>0</v>
      </c>
    </row>
    <row r="32" spans="1:7" ht="31.5" x14ac:dyDescent="0.25">
      <c r="A32" s="29" t="s">
        <v>48</v>
      </c>
      <c r="B32" s="30" t="s">
        <v>49</v>
      </c>
      <c r="C32" s="31">
        <v>100</v>
      </c>
      <c r="D32" s="32">
        <v>0.5</v>
      </c>
      <c r="E32" s="31">
        <v>50</v>
      </c>
      <c r="F32" s="11">
        <v>0</v>
      </c>
      <c r="G32" s="12">
        <f>Tablo1[[#This Row],[SATIŞ FİYATI]]*F32</f>
        <v>0</v>
      </c>
    </row>
    <row r="33" spans="1:7" x14ac:dyDescent="0.25">
      <c r="A33" s="29" t="s">
        <v>50</v>
      </c>
      <c r="B33" s="30" t="s">
        <v>51</v>
      </c>
      <c r="C33" s="31">
        <v>265</v>
      </c>
      <c r="D33" s="32">
        <v>0.5</v>
      </c>
      <c r="E33" s="31">
        <v>132.5</v>
      </c>
      <c r="F33" s="11">
        <v>0</v>
      </c>
      <c r="G33" s="12">
        <f>Tablo1[[#This Row],[SATIŞ FİYATI]]*F33</f>
        <v>0</v>
      </c>
    </row>
    <row r="34" spans="1:7" x14ac:dyDescent="0.25">
      <c r="A34" s="29" t="s">
        <v>52</v>
      </c>
      <c r="B34" s="30" t="s">
        <v>53</v>
      </c>
      <c r="C34" s="31">
        <v>372</v>
      </c>
      <c r="D34" s="32">
        <v>0.5</v>
      </c>
      <c r="E34" s="31">
        <v>186</v>
      </c>
      <c r="F34" s="11">
        <v>0</v>
      </c>
      <c r="G34" s="12">
        <f>Tablo1[[#This Row],[SATIŞ FİYATI]]*F34</f>
        <v>0</v>
      </c>
    </row>
    <row r="35" spans="1:7" x14ac:dyDescent="0.25">
      <c r="A35" s="29" t="s">
        <v>54</v>
      </c>
      <c r="B35" s="30" t="s">
        <v>55</v>
      </c>
      <c r="C35" s="31">
        <v>415</v>
      </c>
      <c r="D35" s="32">
        <v>0.5</v>
      </c>
      <c r="E35" s="31">
        <v>207.5</v>
      </c>
      <c r="F35" s="11">
        <v>0</v>
      </c>
      <c r="G35" s="12">
        <f>Tablo1[[#This Row],[SATIŞ FİYATI]]*F35</f>
        <v>0</v>
      </c>
    </row>
    <row r="36" spans="1:7" x14ac:dyDescent="0.25">
      <c r="A36" s="29" t="s">
        <v>56</v>
      </c>
      <c r="B36" s="30" t="s">
        <v>57</v>
      </c>
      <c r="C36" s="31">
        <v>250</v>
      </c>
      <c r="D36" s="32">
        <v>0.5</v>
      </c>
      <c r="E36" s="31">
        <v>125</v>
      </c>
      <c r="F36" s="11">
        <v>0</v>
      </c>
      <c r="G36" s="12">
        <f>Tablo1[[#This Row],[SATIŞ FİYATI]]*F36</f>
        <v>0</v>
      </c>
    </row>
    <row r="37" spans="1:7" x14ac:dyDescent="0.25">
      <c r="A37" s="29" t="s">
        <v>58</v>
      </c>
      <c r="B37" s="30" t="s">
        <v>59</v>
      </c>
      <c r="C37" s="31">
        <v>193</v>
      </c>
      <c r="D37" s="32">
        <v>0.5</v>
      </c>
      <c r="E37" s="31">
        <v>96.5</v>
      </c>
      <c r="F37" s="11">
        <v>0</v>
      </c>
      <c r="G37" s="12">
        <f>Tablo1[[#This Row],[SATIŞ FİYATI]]*F37</f>
        <v>0</v>
      </c>
    </row>
    <row r="38" spans="1:7" x14ac:dyDescent="0.25">
      <c r="A38" s="29" t="s">
        <v>60</v>
      </c>
      <c r="B38" s="30" t="s">
        <v>61</v>
      </c>
      <c r="C38" s="31">
        <v>104</v>
      </c>
      <c r="D38" s="32">
        <v>0.5</v>
      </c>
      <c r="E38" s="31">
        <v>52</v>
      </c>
      <c r="F38" s="11">
        <v>0</v>
      </c>
      <c r="G38" s="12">
        <f>Tablo1[[#This Row],[SATIŞ FİYATI]]*F38</f>
        <v>0</v>
      </c>
    </row>
    <row r="39" spans="1:7" ht="31.5" x14ac:dyDescent="0.25">
      <c r="A39" s="29" t="s">
        <v>62</v>
      </c>
      <c r="B39" s="30" t="s">
        <v>63</v>
      </c>
      <c r="C39" s="31">
        <v>225</v>
      </c>
      <c r="D39" s="32">
        <v>0.5</v>
      </c>
      <c r="E39" s="31">
        <v>112.5</v>
      </c>
      <c r="F39" s="11">
        <v>0</v>
      </c>
      <c r="G39" s="12">
        <f>Tablo1[[#This Row],[SATIŞ FİYATI]]*F39</f>
        <v>0</v>
      </c>
    </row>
    <row r="40" spans="1:7" x14ac:dyDescent="0.25">
      <c r="A40" s="29" t="s">
        <v>64</v>
      </c>
      <c r="B40" s="30" t="s">
        <v>65</v>
      </c>
      <c r="C40" s="31">
        <v>115</v>
      </c>
      <c r="D40" s="32">
        <v>0.5</v>
      </c>
      <c r="E40" s="31">
        <v>57.5</v>
      </c>
      <c r="F40" s="11">
        <v>0</v>
      </c>
      <c r="G40" s="12">
        <f>Tablo1[[#This Row],[SATIŞ FİYATI]]*F40</f>
        <v>0</v>
      </c>
    </row>
    <row r="41" spans="1:7" ht="31.5" x14ac:dyDescent="0.25">
      <c r="A41" s="29" t="s">
        <v>66</v>
      </c>
      <c r="B41" s="30" t="s">
        <v>67</v>
      </c>
      <c r="C41" s="31">
        <v>130</v>
      </c>
      <c r="D41" s="32">
        <v>0.5</v>
      </c>
      <c r="E41" s="31">
        <v>65</v>
      </c>
      <c r="F41" s="11">
        <v>0</v>
      </c>
      <c r="G41" s="12">
        <f>Tablo1[[#This Row],[SATIŞ FİYATI]]*F41</f>
        <v>0</v>
      </c>
    </row>
    <row r="42" spans="1:7" x14ac:dyDescent="0.25">
      <c r="A42" s="29" t="s">
        <v>68</v>
      </c>
      <c r="B42" s="30" t="s">
        <v>69</v>
      </c>
      <c r="C42" s="31">
        <v>93</v>
      </c>
      <c r="D42" s="32">
        <v>0.5</v>
      </c>
      <c r="E42" s="31">
        <v>46.5</v>
      </c>
      <c r="F42" s="11">
        <v>0</v>
      </c>
      <c r="G42" s="12">
        <f>Tablo1[[#This Row],[SATIŞ FİYATI]]*F42</f>
        <v>0</v>
      </c>
    </row>
    <row r="43" spans="1:7" x14ac:dyDescent="0.25">
      <c r="A43" s="29" t="s">
        <v>70</v>
      </c>
      <c r="B43" s="30" t="s">
        <v>71</v>
      </c>
      <c r="C43" s="31">
        <v>445</v>
      </c>
      <c r="D43" s="32">
        <v>0.5</v>
      </c>
      <c r="E43" s="31">
        <v>222.5</v>
      </c>
      <c r="F43" s="11">
        <v>0</v>
      </c>
      <c r="G43" s="12">
        <f>Tablo1[[#This Row],[SATIŞ FİYATI]]*F43</f>
        <v>0</v>
      </c>
    </row>
    <row r="44" spans="1:7" ht="31.5" x14ac:dyDescent="0.25">
      <c r="A44" s="29" t="s">
        <v>72</v>
      </c>
      <c r="B44" s="30" t="s">
        <v>73</v>
      </c>
      <c r="C44" s="31">
        <v>210</v>
      </c>
      <c r="D44" s="32">
        <v>0.5</v>
      </c>
      <c r="E44" s="31">
        <v>105</v>
      </c>
      <c r="F44" s="11">
        <v>0</v>
      </c>
      <c r="G44" s="12">
        <f>Tablo1[[#This Row],[SATIŞ FİYATI]]*F44</f>
        <v>0</v>
      </c>
    </row>
    <row r="45" spans="1:7" x14ac:dyDescent="0.25">
      <c r="A45" s="29" t="s">
        <v>74</v>
      </c>
      <c r="B45" s="30" t="s">
        <v>75</v>
      </c>
      <c r="C45" s="31">
        <v>573</v>
      </c>
      <c r="D45" s="32">
        <v>0.5</v>
      </c>
      <c r="E45" s="31">
        <v>286.5</v>
      </c>
      <c r="F45" s="11">
        <v>0</v>
      </c>
      <c r="G45" s="12">
        <f>Tablo1[[#This Row],[SATIŞ FİYATI]]*F45</f>
        <v>0</v>
      </c>
    </row>
    <row r="46" spans="1:7" ht="31.5" x14ac:dyDescent="0.25">
      <c r="A46" s="29" t="s">
        <v>76</v>
      </c>
      <c r="B46" s="30" t="s">
        <v>77</v>
      </c>
      <c r="C46" s="31">
        <v>210</v>
      </c>
      <c r="D46" s="32">
        <v>0.5</v>
      </c>
      <c r="E46" s="31">
        <v>105</v>
      </c>
      <c r="F46" s="11">
        <v>0</v>
      </c>
      <c r="G46" s="12">
        <f>Tablo1[[#This Row],[SATIŞ FİYATI]]*F46</f>
        <v>0</v>
      </c>
    </row>
    <row r="47" spans="1:7" ht="31.5" x14ac:dyDescent="0.25">
      <c r="A47" s="29" t="s">
        <v>78</v>
      </c>
      <c r="B47" s="30" t="s">
        <v>79</v>
      </c>
      <c r="C47" s="31">
        <v>80</v>
      </c>
      <c r="D47" s="32">
        <v>0.5</v>
      </c>
      <c r="E47" s="31">
        <v>40</v>
      </c>
      <c r="F47" s="11">
        <v>0</v>
      </c>
      <c r="G47" s="12">
        <f>Tablo1[[#This Row],[SATIŞ FİYATI]]*F47</f>
        <v>0</v>
      </c>
    </row>
    <row r="48" spans="1:7" ht="47.25" x14ac:dyDescent="0.25">
      <c r="A48" s="29" t="s">
        <v>80</v>
      </c>
      <c r="B48" s="30" t="s">
        <v>81</v>
      </c>
      <c r="C48" s="31">
        <v>110</v>
      </c>
      <c r="D48" s="32">
        <v>0.5</v>
      </c>
      <c r="E48" s="31">
        <v>55</v>
      </c>
      <c r="F48" s="11">
        <v>0</v>
      </c>
      <c r="G48" s="12">
        <f>Tablo1[[#This Row],[SATIŞ FİYATI]]*F48</f>
        <v>0</v>
      </c>
    </row>
    <row r="49" spans="1:7" x14ac:dyDescent="0.25">
      <c r="A49" s="29" t="s">
        <v>82</v>
      </c>
      <c r="B49" s="30" t="s">
        <v>83</v>
      </c>
      <c r="C49" s="31">
        <v>113</v>
      </c>
      <c r="D49" s="32">
        <v>0.5</v>
      </c>
      <c r="E49" s="31">
        <v>56.5</v>
      </c>
      <c r="F49" s="11">
        <v>0</v>
      </c>
      <c r="G49" s="12">
        <f>Tablo1[[#This Row],[SATIŞ FİYATI]]*F49</f>
        <v>0</v>
      </c>
    </row>
    <row r="50" spans="1:7" ht="31.5" x14ac:dyDescent="0.25">
      <c r="A50" s="29" t="s">
        <v>84</v>
      </c>
      <c r="B50" s="30" t="s">
        <v>85</v>
      </c>
      <c r="C50" s="31">
        <v>95</v>
      </c>
      <c r="D50" s="32">
        <v>0.5</v>
      </c>
      <c r="E50" s="31">
        <v>47.5</v>
      </c>
      <c r="F50" s="11">
        <v>0</v>
      </c>
      <c r="G50" s="12">
        <f>Tablo1[[#This Row],[SATIŞ FİYATI]]*F50</f>
        <v>0</v>
      </c>
    </row>
    <row r="51" spans="1:7" x14ac:dyDescent="0.25">
      <c r="A51" s="29" t="s">
        <v>86</v>
      </c>
      <c r="B51" s="30" t="s">
        <v>87</v>
      </c>
      <c r="C51" s="31">
        <v>235</v>
      </c>
      <c r="D51" s="32">
        <v>0.5</v>
      </c>
      <c r="E51" s="31">
        <v>117.5</v>
      </c>
      <c r="F51" s="11">
        <v>0</v>
      </c>
      <c r="G51" s="12">
        <f>Tablo1[[#This Row],[SATIŞ FİYATI]]*F51</f>
        <v>0</v>
      </c>
    </row>
    <row r="52" spans="1:7" ht="31.5" x14ac:dyDescent="0.25">
      <c r="A52" s="29" t="s">
        <v>88</v>
      </c>
      <c r="B52" s="30" t="s">
        <v>89</v>
      </c>
      <c r="C52" s="31">
        <v>180</v>
      </c>
      <c r="D52" s="32">
        <v>0.5</v>
      </c>
      <c r="E52" s="31">
        <v>90</v>
      </c>
      <c r="F52" s="11">
        <v>0</v>
      </c>
      <c r="G52" s="12">
        <f>Tablo1[[#This Row],[SATIŞ FİYATI]]*F52</f>
        <v>0</v>
      </c>
    </row>
    <row r="53" spans="1:7" x14ac:dyDescent="0.25">
      <c r="A53" s="29" t="s">
        <v>90</v>
      </c>
      <c r="B53" s="30" t="s">
        <v>91</v>
      </c>
      <c r="C53" s="31">
        <v>125</v>
      </c>
      <c r="D53" s="32">
        <v>0.5</v>
      </c>
      <c r="E53" s="31">
        <v>62.5</v>
      </c>
      <c r="F53" s="11">
        <v>0</v>
      </c>
      <c r="G53" s="12">
        <f>Tablo1[[#This Row],[SATIŞ FİYATI]]*F53</f>
        <v>0</v>
      </c>
    </row>
    <row r="54" spans="1:7" x14ac:dyDescent="0.25">
      <c r="A54" s="29" t="s">
        <v>92</v>
      </c>
      <c r="B54" s="30" t="s">
        <v>93</v>
      </c>
      <c r="C54" s="31">
        <v>225</v>
      </c>
      <c r="D54" s="32">
        <v>0.5</v>
      </c>
      <c r="E54" s="31">
        <v>112.5</v>
      </c>
      <c r="F54" s="11">
        <v>0</v>
      </c>
      <c r="G54" s="12">
        <f>Tablo1[[#This Row],[SATIŞ FİYATI]]*F54</f>
        <v>0</v>
      </c>
    </row>
    <row r="55" spans="1:7" x14ac:dyDescent="0.25">
      <c r="A55" s="29" t="s">
        <v>94</v>
      </c>
      <c r="B55" s="30" t="s">
        <v>95</v>
      </c>
      <c r="C55" s="31">
        <v>117</v>
      </c>
      <c r="D55" s="32">
        <v>0.5</v>
      </c>
      <c r="E55" s="31">
        <v>58.5</v>
      </c>
      <c r="F55" s="11">
        <v>0</v>
      </c>
      <c r="G55" s="12">
        <f>Tablo1[[#This Row],[SATIŞ FİYATI]]*F55</f>
        <v>0</v>
      </c>
    </row>
    <row r="56" spans="1:7" x14ac:dyDescent="0.25">
      <c r="A56" s="29" t="s">
        <v>96</v>
      </c>
      <c r="B56" s="30" t="s">
        <v>97</v>
      </c>
      <c r="C56" s="31">
        <v>257</v>
      </c>
      <c r="D56" s="32">
        <v>0.5</v>
      </c>
      <c r="E56" s="31">
        <v>128.5</v>
      </c>
      <c r="F56" s="11">
        <v>0</v>
      </c>
      <c r="G56" s="12">
        <f>Tablo1[[#This Row],[SATIŞ FİYATI]]*F56</f>
        <v>0</v>
      </c>
    </row>
    <row r="57" spans="1:7" x14ac:dyDescent="0.25">
      <c r="A57" s="29" t="s">
        <v>98</v>
      </c>
      <c r="B57" s="30" t="s">
        <v>99</v>
      </c>
      <c r="C57" s="31">
        <v>110</v>
      </c>
      <c r="D57" s="32">
        <v>0.5</v>
      </c>
      <c r="E57" s="31">
        <v>55</v>
      </c>
      <c r="F57" s="11">
        <v>0</v>
      </c>
      <c r="G57" s="12">
        <f>Tablo1[[#This Row],[SATIŞ FİYATI]]*F57</f>
        <v>0</v>
      </c>
    </row>
    <row r="58" spans="1:7" x14ac:dyDescent="0.25">
      <c r="A58" s="29" t="s">
        <v>100</v>
      </c>
      <c r="B58" s="30" t="s">
        <v>101</v>
      </c>
      <c r="C58" s="31">
        <v>100</v>
      </c>
      <c r="D58" s="32">
        <v>0.5</v>
      </c>
      <c r="E58" s="31">
        <v>50</v>
      </c>
      <c r="F58" s="11">
        <v>0</v>
      </c>
      <c r="G58" s="12">
        <f>Tablo1[[#This Row],[SATIŞ FİYATI]]*F58</f>
        <v>0</v>
      </c>
    </row>
    <row r="59" spans="1:7" ht="31.5" x14ac:dyDescent="0.25">
      <c r="A59" s="35" t="s">
        <v>102</v>
      </c>
      <c r="B59" s="30" t="s">
        <v>103</v>
      </c>
      <c r="C59" s="31">
        <v>207</v>
      </c>
      <c r="D59" s="32">
        <v>0.5</v>
      </c>
      <c r="E59" s="31">
        <v>103.5</v>
      </c>
      <c r="F59" s="11">
        <v>0</v>
      </c>
      <c r="G59" s="12">
        <f>Tablo1[[#This Row],[SATIŞ FİYATI]]*F59</f>
        <v>0</v>
      </c>
    </row>
    <row r="60" spans="1:7" x14ac:dyDescent="0.25">
      <c r="A60" s="29" t="s">
        <v>104</v>
      </c>
      <c r="B60" s="30" t="s">
        <v>105</v>
      </c>
      <c r="C60" s="31">
        <v>320</v>
      </c>
      <c r="D60" s="32">
        <v>0.5</v>
      </c>
      <c r="E60" s="31">
        <v>160</v>
      </c>
      <c r="F60" s="11">
        <v>0</v>
      </c>
      <c r="G60" s="12">
        <f>Tablo1[[#This Row],[SATIŞ FİYATI]]*F60</f>
        <v>0</v>
      </c>
    </row>
    <row r="61" spans="1:7" x14ac:dyDescent="0.25">
      <c r="A61" s="29" t="s">
        <v>106</v>
      </c>
      <c r="B61" s="30" t="s">
        <v>107</v>
      </c>
      <c r="C61" s="31">
        <v>305</v>
      </c>
      <c r="D61" s="32">
        <v>0.5</v>
      </c>
      <c r="E61" s="31">
        <v>152.5</v>
      </c>
      <c r="F61" s="11">
        <v>0</v>
      </c>
      <c r="G61" s="12">
        <f>Tablo1[[#This Row],[SATIŞ FİYATI]]*F61</f>
        <v>0</v>
      </c>
    </row>
    <row r="62" spans="1:7" x14ac:dyDescent="0.25">
      <c r="A62" s="29" t="s">
        <v>108</v>
      </c>
      <c r="B62" s="30" t="s">
        <v>109</v>
      </c>
      <c r="C62" s="31">
        <v>127.5</v>
      </c>
      <c r="D62" s="32">
        <v>0.5</v>
      </c>
      <c r="E62" s="31">
        <v>63.75</v>
      </c>
      <c r="F62" s="11">
        <v>0</v>
      </c>
      <c r="G62" s="12">
        <f>Tablo1[[#This Row],[SATIŞ FİYATI]]*F62</f>
        <v>0</v>
      </c>
    </row>
    <row r="63" spans="1:7" x14ac:dyDescent="0.25">
      <c r="A63" s="29" t="s">
        <v>110</v>
      </c>
      <c r="B63" s="30" t="s">
        <v>111</v>
      </c>
      <c r="C63" s="31">
        <v>105</v>
      </c>
      <c r="D63" s="32">
        <v>0.5</v>
      </c>
      <c r="E63" s="31">
        <v>52.5</v>
      </c>
      <c r="F63" s="11">
        <v>0</v>
      </c>
      <c r="G63" s="12">
        <f>Tablo1[[#This Row],[SATIŞ FİYATI]]*F63</f>
        <v>0</v>
      </c>
    </row>
    <row r="64" spans="1:7" x14ac:dyDescent="0.25">
      <c r="A64" s="29" t="s">
        <v>112</v>
      </c>
      <c r="B64" s="30" t="s">
        <v>113</v>
      </c>
      <c r="C64" s="31">
        <v>135</v>
      </c>
      <c r="D64" s="32">
        <v>0.5</v>
      </c>
      <c r="E64" s="31">
        <v>67.5</v>
      </c>
      <c r="F64" s="11">
        <v>0</v>
      </c>
      <c r="G64" s="12">
        <f>Tablo1[[#This Row],[SATIŞ FİYATI]]*F64</f>
        <v>0</v>
      </c>
    </row>
    <row r="65" spans="1:7" ht="31.5" x14ac:dyDescent="0.25">
      <c r="A65" s="29" t="s">
        <v>114</v>
      </c>
      <c r="B65" s="30" t="s">
        <v>115</v>
      </c>
      <c r="C65" s="31">
        <v>170</v>
      </c>
      <c r="D65" s="32">
        <v>0.5</v>
      </c>
      <c r="E65" s="31">
        <v>85</v>
      </c>
      <c r="F65" s="11">
        <v>0</v>
      </c>
      <c r="G65" s="12">
        <f>Tablo1[[#This Row],[SATIŞ FİYATI]]*F65</f>
        <v>0</v>
      </c>
    </row>
    <row r="66" spans="1:7" ht="31.5" x14ac:dyDescent="0.25">
      <c r="A66" s="29" t="s">
        <v>116</v>
      </c>
      <c r="B66" s="30" t="s">
        <v>117</v>
      </c>
      <c r="C66" s="31">
        <v>110</v>
      </c>
      <c r="D66" s="32">
        <v>0.5</v>
      </c>
      <c r="E66" s="31">
        <v>55</v>
      </c>
      <c r="F66" s="11">
        <v>0</v>
      </c>
      <c r="G66" s="12">
        <f>Tablo1[[#This Row],[SATIŞ FİYATI]]*F66</f>
        <v>0</v>
      </c>
    </row>
    <row r="67" spans="1:7" ht="31.5" x14ac:dyDescent="0.25">
      <c r="A67" s="29" t="s">
        <v>118</v>
      </c>
      <c r="B67" s="30" t="s">
        <v>119</v>
      </c>
      <c r="C67" s="31">
        <v>100</v>
      </c>
      <c r="D67" s="32">
        <v>0.5</v>
      </c>
      <c r="E67" s="31">
        <v>50</v>
      </c>
      <c r="F67" s="11">
        <v>0</v>
      </c>
      <c r="G67" s="12">
        <f>Tablo1[[#This Row],[SATIŞ FİYATI]]*F67</f>
        <v>0</v>
      </c>
    </row>
    <row r="68" spans="1:7" x14ac:dyDescent="0.25">
      <c r="A68" s="35" t="s">
        <v>120</v>
      </c>
      <c r="B68" s="30" t="s">
        <v>121</v>
      </c>
      <c r="C68" s="31">
        <v>140</v>
      </c>
      <c r="D68" s="32">
        <v>0.5</v>
      </c>
      <c r="E68" s="31">
        <v>70</v>
      </c>
      <c r="F68" s="11">
        <v>0</v>
      </c>
      <c r="G68" s="12">
        <f>Tablo1[[#This Row],[SATIŞ FİYATI]]*F68</f>
        <v>0</v>
      </c>
    </row>
    <row r="69" spans="1:7" x14ac:dyDescent="0.25">
      <c r="A69" s="35" t="s">
        <v>122</v>
      </c>
      <c r="B69" s="30" t="s">
        <v>123</v>
      </c>
      <c r="C69" s="31">
        <v>153</v>
      </c>
      <c r="D69" s="32">
        <v>0.5</v>
      </c>
      <c r="E69" s="31">
        <v>76.5</v>
      </c>
      <c r="F69" s="11">
        <v>0</v>
      </c>
      <c r="G69" s="12">
        <f>Tablo1[[#This Row],[SATIŞ FİYATI]]*F69</f>
        <v>0</v>
      </c>
    </row>
    <row r="70" spans="1:7" ht="31.5" x14ac:dyDescent="0.25">
      <c r="A70" s="35" t="s">
        <v>124</v>
      </c>
      <c r="B70" s="30" t="s">
        <v>125</v>
      </c>
      <c r="C70" s="31">
        <v>135</v>
      </c>
      <c r="D70" s="32">
        <v>0.5</v>
      </c>
      <c r="E70" s="31">
        <v>67.5</v>
      </c>
      <c r="F70" s="11">
        <v>0</v>
      </c>
      <c r="G70" s="12">
        <f>Tablo1[[#This Row],[SATIŞ FİYATI]]*F70</f>
        <v>0</v>
      </c>
    </row>
    <row r="71" spans="1:7" x14ac:dyDescent="0.25">
      <c r="A71" s="35" t="s">
        <v>126</v>
      </c>
      <c r="B71" s="30" t="s">
        <v>127</v>
      </c>
      <c r="C71" s="31">
        <v>173</v>
      </c>
      <c r="D71" s="32">
        <v>0.5</v>
      </c>
      <c r="E71" s="31">
        <v>86.5</v>
      </c>
      <c r="F71" s="11">
        <v>0</v>
      </c>
      <c r="G71" s="12">
        <f>Tablo1[[#This Row],[SATIŞ FİYATI]]*F71</f>
        <v>0</v>
      </c>
    </row>
    <row r="72" spans="1:7" ht="31.5" x14ac:dyDescent="0.25">
      <c r="A72" s="35" t="s">
        <v>128</v>
      </c>
      <c r="B72" s="30" t="s">
        <v>129</v>
      </c>
      <c r="C72" s="31">
        <v>130</v>
      </c>
      <c r="D72" s="32">
        <v>0.5</v>
      </c>
      <c r="E72" s="31">
        <v>65</v>
      </c>
      <c r="F72" s="11">
        <v>0</v>
      </c>
      <c r="G72" s="12">
        <f>Tablo1[[#This Row],[SATIŞ FİYATI]]*F72</f>
        <v>0</v>
      </c>
    </row>
    <row r="73" spans="1:7" ht="31.5" x14ac:dyDescent="0.25">
      <c r="A73" s="35" t="s">
        <v>130</v>
      </c>
      <c r="B73" s="30" t="s">
        <v>131</v>
      </c>
      <c r="C73" s="31">
        <v>185</v>
      </c>
      <c r="D73" s="32">
        <v>0.5</v>
      </c>
      <c r="E73" s="31">
        <v>92.5</v>
      </c>
      <c r="F73" s="11">
        <v>0</v>
      </c>
      <c r="G73" s="12">
        <f>Tablo1[[#This Row],[SATIŞ FİYATI]]*F73</f>
        <v>0</v>
      </c>
    </row>
    <row r="74" spans="1:7" ht="31.5" x14ac:dyDescent="0.25">
      <c r="A74" s="35" t="s">
        <v>132</v>
      </c>
      <c r="B74" s="30" t="s">
        <v>133</v>
      </c>
      <c r="C74" s="31">
        <v>110</v>
      </c>
      <c r="D74" s="32">
        <v>0.5</v>
      </c>
      <c r="E74" s="31">
        <v>55</v>
      </c>
      <c r="F74" s="11">
        <v>0</v>
      </c>
      <c r="G74" s="12">
        <f>Tablo1[[#This Row],[SATIŞ FİYATI]]*F74</f>
        <v>0</v>
      </c>
    </row>
    <row r="75" spans="1:7" x14ac:dyDescent="0.25">
      <c r="A75" s="35" t="s">
        <v>134</v>
      </c>
      <c r="B75" s="30" t="s">
        <v>135</v>
      </c>
      <c r="C75" s="31">
        <v>160</v>
      </c>
      <c r="D75" s="32">
        <v>0.5</v>
      </c>
      <c r="E75" s="31">
        <v>80</v>
      </c>
      <c r="F75" s="11">
        <v>0</v>
      </c>
      <c r="G75" s="12">
        <f>Tablo1[[#This Row],[SATIŞ FİYATI]]*F75</f>
        <v>0</v>
      </c>
    </row>
    <row r="76" spans="1:7" x14ac:dyDescent="0.25">
      <c r="A76" s="35" t="s">
        <v>136</v>
      </c>
      <c r="B76" s="30" t="s">
        <v>137</v>
      </c>
      <c r="C76" s="31">
        <v>170</v>
      </c>
      <c r="D76" s="32">
        <v>0.5</v>
      </c>
      <c r="E76" s="31">
        <v>85</v>
      </c>
      <c r="F76" s="11">
        <v>0</v>
      </c>
      <c r="G76" s="12">
        <f>Tablo1[[#This Row],[SATIŞ FİYATI]]*F76</f>
        <v>0</v>
      </c>
    </row>
    <row r="77" spans="1:7" x14ac:dyDescent="0.25">
      <c r="A77" s="35" t="s">
        <v>138</v>
      </c>
      <c r="B77" s="30" t="s">
        <v>139</v>
      </c>
      <c r="C77" s="31">
        <v>323</v>
      </c>
      <c r="D77" s="32">
        <v>0.5</v>
      </c>
      <c r="E77" s="31">
        <v>161.5</v>
      </c>
      <c r="F77" s="11">
        <v>0</v>
      </c>
      <c r="G77" s="12">
        <f>Tablo1[[#This Row],[SATIŞ FİYATI]]*F77</f>
        <v>0</v>
      </c>
    </row>
    <row r="78" spans="1:7" x14ac:dyDescent="0.25">
      <c r="A78" s="35" t="s">
        <v>140</v>
      </c>
      <c r="B78" s="30" t="s">
        <v>141</v>
      </c>
      <c r="C78" s="31">
        <v>135</v>
      </c>
      <c r="D78" s="32">
        <v>0.5</v>
      </c>
      <c r="E78" s="31">
        <v>67.5</v>
      </c>
      <c r="F78" s="11">
        <v>0</v>
      </c>
      <c r="G78" s="12">
        <f>Tablo1[[#This Row],[SATIŞ FİYATI]]*F78</f>
        <v>0</v>
      </c>
    </row>
    <row r="79" spans="1:7" x14ac:dyDescent="0.25">
      <c r="A79" s="35" t="s">
        <v>142</v>
      </c>
      <c r="B79" s="30" t="s">
        <v>143</v>
      </c>
      <c r="C79" s="31">
        <v>90</v>
      </c>
      <c r="D79" s="32">
        <v>0.5</v>
      </c>
      <c r="E79" s="31">
        <v>45</v>
      </c>
      <c r="F79" s="11">
        <v>0</v>
      </c>
      <c r="G79" s="12">
        <f>Tablo1[[#This Row],[SATIŞ FİYATI]]*F79</f>
        <v>0</v>
      </c>
    </row>
    <row r="80" spans="1:7" x14ac:dyDescent="0.25">
      <c r="A80" s="35" t="s">
        <v>144</v>
      </c>
      <c r="B80" s="30" t="s">
        <v>145</v>
      </c>
      <c r="C80" s="31">
        <v>160</v>
      </c>
      <c r="D80" s="32">
        <v>0.5</v>
      </c>
      <c r="E80" s="31">
        <v>80</v>
      </c>
      <c r="F80" s="11">
        <v>0</v>
      </c>
      <c r="G80" s="12">
        <f>Tablo1[[#This Row],[SATIŞ FİYATI]]*F80</f>
        <v>0</v>
      </c>
    </row>
    <row r="81" spans="1:7" x14ac:dyDescent="0.25">
      <c r="A81" s="35" t="s">
        <v>146</v>
      </c>
      <c r="B81" s="30" t="s">
        <v>147</v>
      </c>
      <c r="C81" s="31">
        <v>120</v>
      </c>
      <c r="D81" s="32">
        <v>0.5</v>
      </c>
      <c r="E81" s="31">
        <v>60</v>
      </c>
      <c r="F81" s="11">
        <v>0</v>
      </c>
      <c r="G81" s="12">
        <f>Tablo1[[#This Row],[SATIŞ FİYATI]]*F81</f>
        <v>0</v>
      </c>
    </row>
    <row r="82" spans="1:7" x14ac:dyDescent="0.25">
      <c r="A82" s="35" t="s">
        <v>148</v>
      </c>
      <c r="B82" s="30" t="s">
        <v>149</v>
      </c>
      <c r="C82" s="31">
        <v>177</v>
      </c>
      <c r="D82" s="32">
        <v>0.5</v>
      </c>
      <c r="E82" s="31">
        <v>88.5</v>
      </c>
      <c r="F82" s="11">
        <v>0</v>
      </c>
      <c r="G82" s="12">
        <f>Tablo1[[#This Row],[SATIŞ FİYATI]]*F82</f>
        <v>0</v>
      </c>
    </row>
    <row r="83" spans="1:7" x14ac:dyDescent="0.25">
      <c r="A83" s="35" t="s">
        <v>150</v>
      </c>
      <c r="B83" s="30" t="s">
        <v>151</v>
      </c>
      <c r="C83" s="31">
        <v>200</v>
      </c>
      <c r="D83" s="32">
        <v>0.5</v>
      </c>
      <c r="E83" s="31">
        <v>100</v>
      </c>
      <c r="F83" s="11">
        <v>0</v>
      </c>
      <c r="G83" s="12">
        <f>Tablo1[[#This Row],[SATIŞ FİYATI]]*F83</f>
        <v>0</v>
      </c>
    </row>
    <row r="84" spans="1:7" x14ac:dyDescent="0.25">
      <c r="A84" s="35" t="s">
        <v>152</v>
      </c>
      <c r="B84" s="30" t="s">
        <v>153</v>
      </c>
      <c r="C84" s="31">
        <v>123</v>
      </c>
      <c r="D84" s="32">
        <v>0.5</v>
      </c>
      <c r="E84" s="31">
        <v>61.5</v>
      </c>
      <c r="F84" s="11">
        <v>0</v>
      </c>
      <c r="G84" s="12">
        <f>Tablo1[[#This Row],[SATIŞ FİYATI]]*F84</f>
        <v>0</v>
      </c>
    </row>
    <row r="85" spans="1:7" ht="31.5" x14ac:dyDescent="0.25">
      <c r="A85" s="35" t="s">
        <v>154</v>
      </c>
      <c r="B85" s="30" t="s">
        <v>155</v>
      </c>
      <c r="C85" s="31">
        <v>563</v>
      </c>
      <c r="D85" s="32">
        <v>0.5</v>
      </c>
      <c r="E85" s="31">
        <v>281.5</v>
      </c>
      <c r="F85" s="11">
        <v>0</v>
      </c>
      <c r="G85" s="12">
        <f>Tablo1[[#This Row],[SATIŞ FİYATI]]*F85</f>
        <v>0</v>
      </c>
    </row>
    <row r="86" spans="1:7" ht="31.5" x14ac:dyDescent="0.25">
      <c r="A86" s="35" t="s">
        <v>156</v>
      </c>
      <c r="B86" s="30" t="s">
        <v>157</v>
      </c>
      <c r="C86" s="31">
        <v>127</v>
      </c>
      <c r="D86" s="32">
        <v>0.5</v>
      </c>
      <c r="E86" s="31">
        <v>63.5</v>
      </c>
      <c r="F86" s="11">
        <v>0</v>
      </c>
      <c r="G86" s="12">
        <f>Tablo1[[#This Row],[SATIŞ FİYATI]]*F86</f>
        <v>0</v>
      </c>
    </row>
    <row r="87" spans="1:7" ht="31.5" x14ac:dyDescent="0.25">
      <c r="A87" s="35" t="s">
        <v>158</v>
      </c>
      <c r="B87" s="30" t="s">
        <v>159</v>
      </c>
      <c r="C87" s="31">
        <v>244</v>
      </c>
      <c r="D87" s="32">
        <v>0.5</v>
      </c>
      <c r="E87" s="31">
        <v>122</v>
      </c>
      <c r="F87" s="11">
        <v>0</v>
      </c>
      <c r="G87" s="12">
        <f>Tablo1[[#This Row],[SATIŞ FİYATI]]*F87</f>
        <v>0</v>
      </c>
    </row>
    <row r="88" spans="1:7" x14ac:dyDescent="0.25">
      <c r="A88" s="35" t="s">
        <v>160</v>
      </c>
      <c r="B88" s="30" t="s">
        <v>161</v>
      </c>
      <c r="C88" s="31">
        <v>97</v>
      </c>
      <c r="D88" s="32">
        <v>0.5</v>
      </c>
      <c r="E88" s="31">
        <v>48.5</v>
      </c>
      <c r="F88" s="11">
        <v>0</v>
      </c>
      <c r="G88" s="12">
        <f>Tablo1[[#This Row],[SATIŞ FİYATI]]*F88</f>
        <v>0</v>
      </c>
    </row>
    <row r="89" spans="1:7" x14ac:dyDescent="0.25">
      <c r="A89" s="35" t="s">
        <v>162</v>
      </c>
      <c r="B89" s="30" t="s">
        <v>163</v>
      </c>
      <c r="C89" s="31">
        <v>205</v>
      </c>
      <c r="D89" s="32">
        <v>0.5</v>
      </c>
      <c r="E89" s="31">
        <v>102.5</v>
      </c>
      <c r="F89" s="11">
        <v>0</v>
      </c>
      <c r="G89" s="12">
        <f>Tablo1[[#This Row],[SATIŞ FİYATI]]*F89</f>
        <v>0</v>
      </c>
    </row>
    <row r="90" spans="1:7" ht="31.5" x14ac:dyDescent="0.25">
      <c r="A90" s="35" t="s">
        <v>164</v>
      </c>
      <c r="B90" s="30" t="s">
        <v>165</v>
      </c>
      <c r="C90" s="31">
        <v>705</v>
      </c>
      <c r="D90" s="32">
        <v>0.5</v>
      </c>
      <c r="E90" s="31">
        <v>352.5</v>
      </c>
      <c r="F90" s="11">
        <v>0</v>
      </c>
      <c r="G90" s="12">
        <f>Tablo1[[#This Row],[SATIŞ FİYATI]]*F90</f>
        <v>0</v>
      </c>
    </row>
    <row r="91" spans="1:7" ht="31.5" x14ac:dyDescent="0.25">
      <c r="A91" s="35" t="s">
        <v>166</v>
      </c>
      <c r="B91" s="30" t="s">
        <v>167</v>
      </c>
      <c r="C91" s="31">
        <v>175</v>
      </c>
      <c r="D91" s="32">
        <v>0.5</v>
      </c>
      <c r="E91" s="31">
        <v>87.5</v>
      </c>
      <c r="F91" s="11">
        <v>0</v>
      </c>
      <c r="G91" s="12">
        <f>Tablo1[[#This Row],[SATIŞ FİYATI]]*F91</f>
        <v>0</v>
      </c>
    </row>
    <row r="92" spans="1:7" ht="31.5" x14ac:dyDescent="0.25">
      <c r="A92" s="35" t="s">
        <v>168</v>
      </c>
      <c r="B92" s="30" t="s">
        <v>169</v>
      </c>
      <c r="C92" s="31">
        <v>113</v>
      </c>
      <c r="D92" s="32">
        <v>0.5</v>
      </c>
      <c r="E92" s="31">
        <v>56.5</v>
      </c>
      <c r="F92" s="11">
        <v>0</v>
      </c>
      <c r="G92" s="12">
        <f>Tablo1[[#This Row],[SATIŞ FİYATI]]*F92</f>
        <v>0</v>
      </c>
    </row>
    <row r="93" spans="1:7" ht="31.5" x14ac:dyDescent="0.25">
      <c r="A93" s="35" t="s">
        <v>170</v>
      </c>
      <c r="B93" s="30" t="s">
        <v>171</v>
      </c>
      <c r="C93" s="31">
        <v>165</v>
      </c>
      <c r="D93" s="32">
        <v>0.5</v>
      </c>
      <c r="E93" s="31">
        <v>82.5</v>
      </c>
      <c r="F93" s="11">
        <v>0</v>
      </c>
      <c r="G93" s="12">
        <f>Tablo1[[#This Row],[SATIŞ FİYATI]]*F93</f>
        <v>0</v>
      </c>
    </row>
    <row r="94" spans="1:7" x14ac:dyDescent="0.25">
      <c r="A94" s="35" t="s">
        <v>172</v>
      </c>
      <c r="B94" s="30" t="s">
        <v>173</v>
      </c>
      <c r="C94" s="31">
        <v>107</v>
      </c>
      <c r="D94" s="32">
        <v>0.5</v>
      </c>
      <c r="E94" s="31">
        <v>53.5</v>
      </c>
      <c r="F94" s="11">
        <v>0</v>
      </c>
      <c r="G94" s="12">
        <f>Tablo1[[#This Row],[SATIŞ FİYATI]]*F94</f>
        <v>0</v>
      </c>
    </row>
    <row r="95" spans="1:7" x14ac:dyDescent="0.25">
      <c r="A95" s="35" t="s">
        <v>174</v>
      </c>
      <c r="B95" s="30" t="s">
        <v>175</v>
      </c>
      <c r="C95" s="31">
        <v>77</v>
      </c>
      <c r="D95" s="32">
        <v>0.5</v>
      </c>
      <c r="E95" s="31">
        <v>38.5</v>
      </c>
      <c r="F95" s="11">
        <v>0</v>
      </c>
      <c r="G95" s="12">
        <f>Tablo1[[#This Row],[SATIŞ FİYATI]]*F95</f>
        <v>0</v>
      </c>
    </row>
    <row r="96" spans="1:7" x14ac:dyDescent="0.25">
      <c r="A96" s="35" t="s">
        <v>176</v>
      </c>
      <c r="B96" s="30" t="s">
        <v>177</v>
      </c>
      <c r="C96" s="31">
        <v>103</v>
      </c>
      <c r="D96" s="32">
        <v>0.5</v>
      </c>
      <c r="E96" s="31">
        <v>51.5</v>
      </c>
      <c r="F96" s="11">
        <v>0</v>
      </c>
      <c r="G96" s="12">
        <f>Tablo1[[#This Row],[SATIŞ FİYATI]]*F96</f>
        <v>0</v>
      </c>
    </row>
    <row r="97" spans="1:7" x14ac:dyDescent="0.25">
      <c r="A97" s="35" t="s">
        <v>178</v>
      </c>
      <c r="B97" s="30" t="s">
        <v>179</v>
      </c>
      <c r="C97" s="31">
        <v>167</v>
      </c>
      <c r="D97" s="32">
        <v>0.5</v>
      </c>
      <c r="E97" s="31">
        <v>83.5</v>
      </c>
      <c r="F97" s="11">
        <v>0</v>
      </c>
      <c r="G97" s="12">
        <f>Tablo1[[#This Row],[SATIŞ FİYATI]]*F97</f>
        <v>0</v>
      </c>
    </row>
    <row r="98" spans="1:7" ht="31.5" x14ac:dyDescent="0.25">
      <c r="A98" s="35" t="s">
        <v>180</v>
      </c>
      <c r="B98" s="30" t="s">
        <v>181</v>
      </c>
      <c r="C98" s="31">
        <v>160</v>
      </c>
      <c r="D98" s="32">
        <v>0.5</v>
      </c>
      <c r="E98" s="31">
        <v>80</v>
      </c>
      <c r="F98" s="11">
        <v>0</v>
      </c>
      <c r="G98" s="12">
        <f>Tablo1[[#This Row],[SATIŞ FİYATI]]*F98</f>
        <v>0</v>
      </c>
    </row>
    <row r="99" spans="1:7" ht="31.5" x14ac:dyDescent="0.25">
      <c r="A99" s="35" t="s">
        <v>182</v>
      </c>
      <c r="B99" s="30" t="s">
        <v>183</v>
      </c>
      <c r="C99" s="31">
        <v>75</v>
      </c>
      <c r="D99" s="32">
        <v>0.5</v>
      </c>
      <c r="E99" s="31">
        <v>37.5</v>
      </c>
      <c r="F99" s="11">
        <v>0</v>
      </c>
      <c r="G99" s="12">
        <f>Tablo1[[#This Row],[SATIŞ FİYATI]]*F99</f>
        <v>0</v>
      </c>
    </row>
    <row r="100" spans="1:7" x14ac:dyDescent="0.25">
      <c r="A100" s="35" t="s">
        <v>184</v>
      </c>
      <c r="B100" s="30" t="s">
        <v>185</v>
      </c>
      <c r="C100" s="31">
        <v>355</v>
      </c>
      <c r="D100" s="32">
        <v>0.5</v>
      </c>
      <c r="E100" s="31">
        <v>177.5</v>
      </c>
      <c r="F100" s="11">
        <v>0</v>
      </c>
      <c r="G100" s="12">
        <f>Tablo1[[#This Row],[SATIŞ FİYATI]]*F100</f>
        <v>0</v>
      </c>
    </row>
    <row r="101" spans="1:7" x14ac:dyDescent="0.25">
      <c r="A101" s="35" t="s">
        <v>186</v>
      </c>
      <c r="B101" s="30" t="s">
        <v>187</v>
      </c>
      <c r="C101" s="31">
        <v>107</v>
      </c>
      <c r="D101" s="32">
        <v>0.5</v>
      </c>
      <c r="E101" s="31">
        <v>53.5</v>
      </c>
      <c r="F101" s="11">
        <v>0</v>
      </c>
      <c r="G101" s="12">
        <f>Tablo1[[#This Row],[SATIŞ FİYATI]]*F101</f>
        <v>0</v>
      </c>
    </row>
    <row r="102" spans="1:7" x14ac:dyDescent="0.25">
      <c r="A102" s="35" t="s">
        <v>188</v>
      </c>
      <c r="B102" s="30" t="s">
        <v>189</v>
      </c>
      <c r="C102" s="31">
        <v>103</v>
      </c>
      <c r="D102" s="32">
        <v>0.5</v>
      </c>
      <c r="E102" s="31">
        <v>51.5</v>
      </c>
      <c r="F102" s="11">
        <v>0</v>
      </c>
      <c r="G102" s="12">
        <f>Tablo1[[#This Row],[SATIŞ FİYATI]]*F102</f>
        <v>0</v>
      </c>
    </row>
    <row r="103" spans="1:7" x14ac:dyDescent="0.25">
      <c r="A103" s="35" t="s">
        <v>190</v>
      </c>
      <c r="B103" s="30" t="s">
        <v>191</v>
      </c>
      <c r="C103" s="31">
        <v>105</v>
      </c>
      <c r="D103" s="32">
        <v>0.5</v>
      </c>
      <c r="E103" s="31">
        <v>52.5</v>
      </c>
      <c r="F103" s="11">
        <v>0</v>
      </c>
      <c r="G103" s="12">
        <f>Tablo1[[#This Row],[SATIŞ FİYATI]]*F103</f>
        <v>0</v>
      </c>
    </row>
    <row r="104" spans="1:7" x14ac:dyDescent="0.25">
      <c r="A104" s="35" t="s">
        <v>192</v>
      </c>
      <c r="B104" s="30" t="s">
        <v>193</v>
      </c>
      <c r="C104" s="31">
        <v>982.5</v>
      </c>
      <c r="D104" s="32">
        <v>0.5</v>
      </c>
      <c r="E104" s="31">
        <v>491.25</v>
      </c>
      <c r="F104" s="11">
        <v>0</v>
      </c>
      <c r="G104" s="12">
        <f>Tablo1[[#This Row],[SATIŞ FİYATI]]*F104</f>
        <v>0</v>
      </c>
    </row>
    <row r="105" spans="1:7" x14ac:dyDescent="0.25">
      <c r="A105" s="35" t="s">
        <v>194</v>
      </c>
      <c r="B105" s="30" t="s">
        <v>195</v>
      </c>
      <c r="C105" s="31">
        <v>200</v>
      </c>
      <c r="D105" s="32">
        <v>0.5</v>
      </c>
      <c r="E105" s="31">
        <v>100</v>
      </c>
      <c r="F105" s="11">
        <v>0</v>
      </c>
      <c r="G105" s="12">
        <f>Tablo1[[#This Row],[SATIŞ FİYATI]]*F105</f>
        <v>0</v>
      </c>
    </row>
    <row r="106" spans="1:7" x14ac:dyDescent="0.25">
      <c r="A106" s="35" t="s">
        <v>196</v>
      </c>
      <c r="B106" s="30" t="s">
        <v>197</v>
      </c>
      <c r="C106" s="31">
        <v>185</v>
      </c>
      <c r="D106" s="32">
        <v>0.5</v>
      </c>
      <c r="E106" s="31">
        <v>92.5</v>
      </c>
      <c r="F106" s="11">
        <v>0</v>
      </c>
      <c r="G106" s="12">
        <f>Tablo1[[#This Row],[SATIŞ FİYATI]]*F106</f>
        <v>0</v>
      </c>
    </row>
    <row r="107" spans="1:7" x14ac:dyDescent="0.25">
      <c r="A107" s="35" t="s">
        <v>198</v>
      </c>
      <c r="B107" s="30" t="s">
        <v>199</v>
      </c>
      <c r="C107" s="31">
        <v>180</v>
      </c>
      <c r="D107" s="32">
        <v>0.5</v>
      </c>
      <c r="E107" s="31">
        <v>90</v>
      </c>
      <c r="F107" s="11">
        <v>0</v>
      </c>
      <c r="G107" s="12">
        <f>Tablo1[[#This Row],[SATIŞ FİYATI]]*F107</f>
        <v>0</v>
      </c>
    </row>
    <row r="108" spans="1:7" ht="31.5" x14ac:dyDescent="0.25">
      <c r="A108" s="35" t="s">
        <v>200</v>
      </c>
      <c r="B108" s="30" t="s">
        <v>201</v>
      </c>
      <c r="C108" s="31">
        <v>225</v>
      </c>
      <c r="D108" s="32">
        <v>0.5</v>
      </c>
      <c r="E108" s="31">
        <v>112.5</v>
      </c>
      <c r="F108" s="11">
        <v>0</v>
      </c>
      <c r="G108" s="12">
        <f>Tablo1[[#This Row],[SATIŞ FİYATI]]*F108</f>
        <v>0</v>
      </c>
    </row>
    <row r="109" spans="1:7" ht="31.5" x14ac:dyDescent="0.25">
      <c r="A109" s="35" t="s">
        <v>202</v>
      </c>
      <c r="B109" s="30" t="s">
        <v>203</v>
      </c>
      <c r="C109" s="31">
        <v>115</v>
      </c>
      <c r="D109" s="32">
        <v>0.5</v>
      </c>
      <c r="E109" s="31">
        <v>57.5</v>
      </c>
      <c r="F109" s="11">
        <v>0</v>
      </c>
      <c r="G109" s="12">
        <f>Tablo1[[#This Row],[SATIŞ FİYATI]]*F109</f>
        <v>0</v>
      </c>
    </row>
    <row r="110" spans="1:7" x14ac:dyDescent="0.25">
      <c r="A110" s="33" t="s">
        <v>204</v>
      </c>
      <c r="B110" s="30" t="s">
        <v>205</v>
      </c>
      <c r="C110" s="31">
        <v>140</v>
      </c>
      <c r="D110" s="32">
        <v>0.5</v>
      </c>
      <c r="E110" s="31">
        <v>70</v>
      </c>
      <c r="F110" s="11">
        <v>0</v>
      </c>
      <c r="G110" s="12">
        <f>Tablo1[[#This Row],[SATIŞ FİYATI]]*F110</f>
        <v>0</v>
      </c>
    </row>
    <row r="111" spans="1:7" x14ac:dyDescent="0.25">
      <c r="A111" s="35" t="s">
        <v>206</v>
      </c>
      <c r="B111" s="30" t="s">
        <v>207</v>
      </c>
      <c r="C111" s="31">
        <v>117</v>
      </c>
      <c r="D111" s="32">
        <v>0.5</v>
      </c>
      <c r="E111" s="31">
        <v>58.5</v>
      </c>
      <c r="F111" s="11">
        <v>0</v>
      </c>
      <c r="G111" s="12">
        <f>Tablo1[[#This Row],[SATIŞ FİYATI]]*F111</f>
        <v>0</v>
      </c>
    </row>
    <row r="112" spans="1:7" ht="31.5" x14ac:dyDescent="0.25">
      <c r="A112" s="35" t="s">
        <v>208</v>
      </c>
      <c r="B112" s="30" t="s">
        <v>209</v>
      </c>
      <c r="C112" s="31">
        <v>152.5</v>
      </c>
      <c r="D112" s="32">
        <v>0.5</v>
      </c>
      <c r="E112" s="31">
        <v>76.25</v>
      </c>
      <c r="F112" s="11">
        <v>0</v>
      </c>
      <c r="G112" s="12">
        <f>Tablo1[[#This Row],[SATIŞ FİYATI]]*F112</f>
        <v>0</v>
      </c>
    </row>
    <row r="113" spans="1:7" ht="31.5" x14ac:dyDescent="0.25">
      <c r="A113" s="35" t="s">
        <v>210</v>
      </c>
      <c r="B113" s="30" t="s">
        <v>211</v>
      </c>
      <c r="C113" s="31">
        <v>160</v>
      </c>
      <c r="D113" s="32">
        <v>0.5</v>
      </c>
      <c r="E113" s="31">
        <v>80</v>
      </c>
      <c r="F113" s="11">
        <v>0</v>
      </c>
      <c r="G113" s="12">
        <f>Tablo1[[#This Row],[SATIŞ FİYATI]]*F113</f>
        <v>0</v>
      </c>
    </row>
    <row r="114" spans="1:7" ht="31.5" x14ac:dyDescent="0.25">
      <c r="A114" s="35" t="s">
        <v>212</v>
      </c>
      <c r="B114" s="30" t="s">
        <v>213</v>
      </c>
      <c r="C114" s="31">
        <v>140</v>
      </c>
      <c r="D114" s="32">
        <v>0.5</v>
      </c>
      <c r="E114" s="31">
        <v>70</v>
      </c>
      <c r="F114" s="11">
        <v>0</v>
      </c>
      <c r="G114" s="12">
        <f>Tablo1[[#This Row],[SATIŞ FİYATI]]*F114</f>
        <v>0</v>
      </c>
    </row>
    <row r="115" spans="1:7" x14ac:dyDescent="0.25">
      <c r="A115" s="35" t="s">
        <v>214</v>
      </c>
      <c r="B115" s="30" t="s">
        <v>215</v>
      </c>
      <c r="C115" s="31">
        <v>117</v>
      </c>
      <c r="D115" s="32">
        <v>0.5</v>
      </c>
      <c r="E115" s="31">
        <v>58.5</v>
      </c>
      <c r="F115" s="11">
        <v>0</v>
      </c>
      <c r="G115" s="12">
        <f>Tablo1[[#This Row],[SATIŞ FİYATI]]*F115</f>
        <v>0</v>
      </c>
    </row>
    <row r="116" spans="1:7" x14ac:dyDescent="0.25">
      <c r="A116" s="35" t="s">
        <v>216</v>
      </c>
      <c r="B116" s="30" t="s">
        <v>217</v>
      </c>
      <c r="C116" s="31">
        <v>117</v>
      </c>
      <c r="D116" s="32">
        <v>0.5</v>
      </c>
      <c r="E116" s="31">
        <v>58.5</v>
      </c>
      <c r="F116" s="11">
        <v>0</v>
      </c>
      <c r="G116" s="12">
        <f>Tablo1[[#This Row],[SATIŞ FİYATI]]*F116</f>
        <v>0</v>
      </c>
    </row>
    <row r="117" spans="1:7" ht="31.5" x14ac:dyDescent="0.25">
      <c r="A117" s="35" t="s">
        <v>218</v>
      </c>
      <c r="B117" s="30" t="s">
        <v>219</v>
      </c>
      <c r="C117" s="31">
        <v>237</v>
      </c>
      <c r="D117" s="32">
        <v>0.5</v>
      </c>
      <c r="E117" s="31">
        <v>118.5</v>
      </c>
      <c r="F117" s="11">
        <v>0</v>
      </c>
      <c r="G117" s="12">
        <f>Tablo1[[#This Row],[SATIŞ FİYATI]]*F117</f>
        <v>0</v>
      </c>
    </row>
    <row r="118" spans="1:7" ht="31.5" x14ac:dyDescent="0.25">
      <c r="A118" s="35" t="s">
        <v>220</v>
      </c>
      <c r="B118" s="30" t="s">
        <v>221</v>
      </c>
      <c r="C118" s="31">
        <v>215</v>
      </c>
      <c r="D118" s="32">
        <v>0.5</v>
      </c>
      <c r="E118" s="31">
        <v>107.5</v>
      </c>
      <c r="F118" s="11">
        <v>0</v>
      </c>
      <c r="G118" s="12">
        <f>Tablo1[[#This Row],[SATIŞ FİYATI]]*F118</f>
        <v>0</v>
      </c>
    </row>
    <row r="119" spans="1:7" x14ac:dyDescent="0.25">
      <c r="A119" s="35" t="s">
        <v>222</v>
      </c>
      <c r="B119" s="30" t="s">
        <v>223</v>
      </c>
      <c r="C119" s="31">
        <v>137</v>
      </c>
      <c r="D119" s="32">
        <v>0.5</v>
      </c>
      <c r="E119" s="31">
        <v>68.5</v>
      </c>
      <c r="F119" s="11">
        <v>0</v>
      </c>
      <c r="G119" s="12">
        <f>Tablo1[[#This Row],[SATIŞ FİYATI]]*F119</f>
        <v>0</v>
      </c>
    </row>
    <row r="120" spans="1:7" ht="47.25" x14ac:dyDescent="0.25">
      <c r="A120" s="35" t="s">
        <v>224</v>
      </c>
      <c r="B120" s="30" t="s">
        <v>225</v>
      </c>
      <c r="C120" s="31">
        <v>83</v>
      </c>
      <c r="D120" s="32">
        <v>0.5</v>
      </c>
      <c r="E120" s="31">
        <v>41.5</v>
      </c>
      <c r="F120" s="11">
        <v>0</v>
      </c>
      <c r="G120" s="12">
        <f>Tablo1[[#This Row],[SATIŞ FİYATI]]*F120</f>
        <v>0</v>
      </c>
    </row>
    <row r="121" spans="1:7" x14ac:dyDescent="0.25">
      <c r="A121" s="35" t="s">
        <v>226</v>
      </c>
      <c r="B121" s="30" t="s">
        <v>227</v>
      </c>
      <c r="C121" s="31">
        <v>187</v>
      </c>
      <c r="D121" s="32">
        <v>0.5</v>
      </c>
      <c r="E121" s="31">
        <v>93.5</v>
      </c>
      <c r="F121" s="11">
        <v>0</v>
      </c>
      <c r="G121" s="12">
        <f>Tablo1[[#This Row],[SATIŞ FİYATI]]*F121</f>
        <v>0</v>
      </c>
    </row>
    <row r="122" spans="1:7" x14ac:dyDescent="0.25">
      <c r="A122" s="35" t="s">
        <v>228</v>
      </c>
      <c r="B122" s="30" t="s">
        <v>229</v>
      </c>
      <c r="C122" s="31">
        <v>197</v>
      </c>
      <c r="D122" s="32">
        <v>0.5</v>
      </c>
      <c r="E122" s="31">
        <v>98.5</v>
      </c>
      <c r="F122" s="11">
        <v>0</v>
      </c>
      <c r="G122" s="12">
        <f>Tablo1[[#This Row],[SATIŞ FİYATI]]*F122</f>
        <v>0</v>
      </c>
    </row>
    <row r="123" spans="1:7" x14ac:dyDescent="0.25">
      <c r="A123" s="35" t="s">
        <v>330</v>
      </c>
      <c r="B123" s="30" t="s">
        <v>329</v>
      </c>
      <c r="C123" s="31">
        <v>865</v>
      </c>
      <c r="D123" s="32">
        <v>0.5</v>
      </c>
      <c r="E123" s="31">
        <v>432.5</v>
      </c>
      <c r="F123" s="11">
        <v>0</v>
      </c>
      <c r="G123" s="12">
        <f>Tablo1[[#This Row],[SATIŞ FİYATI]]*F123</f>
        <v>0</v>
      </c>
    </row>
    <row r="124" spans="1:7" x14ac:dyDescent="0.25">
      <c r="A124" s="29" t="s">
        <v>230</v>
      </c>
      <c r="B124" s="30" t="s">
        <v>231</v>
      </c>
      <c r="C124" s="31">
        <v>312.5</v>
      </c>
      <c r="D124" s="32">
        <v>0.5</v>
      </c>
      <c r="E124" s="31">
        <v>156.25</v>
      </c>
      <c r="F124" s="11">
        <v>0</v>
      </c>
      <c r="G124" s="12">
        <f>Tablo1[[#This Row],[SATIŞ FİYATI]]*F124</f>
        <v>0</v>
      </c>
    </row>
    <row r="125" spans="1:7" x14ac:dyDescent="0.25">
      <c r="A125" s="35" t="s">
        <v>232</v>
      </c>
      <c r="B125" s="37" t="s">
        <v>233</v>
      </c>
      <c r="C125" s="31">
        <v>2232.5</v>
      </c>
      <c r="D125" s="32">
        <v>0.5</v>
      </c>
      <c r="E125" s="31">
        <v>1116.25</v>
      </c>
      <c r="F125" s="11">
        <v>0</v>
      </c>
      <c r="G125" s="12">
        <f>Tablo1[[#This Row],[SATIŞ FİYATI]]*F125</f>
        <v>0</v>
      </c>
    </row>
    <row r="126" spans="1:7" x14ac:dyDescent="0.25">
      <c r="A126" s="35" t="s">
        <v>234</v>
      </c>
      <c r="B126" s="37" t="s">
        <v>235</v>
      </c>
      <c r="C126" s="31">
        <v>112.5</v>
      </c>
      <c r="D126" s="32">
        <v>0.5</v>
      </c>
      <c r="E126" s="31">
        <v>56.25</v>
      </c>
      <c r="F126" s="11">
        <v>0</v>
      </c>
      <c r="G126" s="12">
        <f>Tablo1[[#This Row],[SATIŞ FİYATI]]*F126</f>
        <v>0</v>
      </c>
    </row>
    <row r="127" spans="1:7" x14ac:dyDescent="0.25">
      <c r="A127" s="35" t="s">
        <v>236</v>
      </c>
      <c r="B127" s="30" t="s">
        <v>237</v>
      </c>
      <c r="C127" s="31">
        <v>183</v>
      </c>
      <c r="D127" s="32">
        <v>0.5</v>
      </c>
      <c r="E127" s="31">
        <v>91.5</v>
      </c>
      <c r="F127" s="11">
        <v>0</v>
      </c>
      <c r="G127" s="12">
        <f>Tablo1[[#This Row],[SATIŞ FİYATI]]*F127</f>
        <v>0</v>
      </c>
    </row>
    <row r="128" spans="1:7" ht="31.5" x14ac:dyDescent="0.25">
      <c r="A128" s="35" t="s">
        <v>238</v>
      </c>
      <c r="B128" s="30" t="s">
        <v>239</v>
      </c>
      <c r="C128" s="31">
        <v>893</v>
      </c>
      <c r="D128" s="32">
        <v>0.5</v>
      </c>
      <c r="E128" s="31">
        <v>446.5</v>
      </c>
      <c r="F128" s="11">
        <v>0</v>
      </c>
      <c r="G128" s="12">
        <f>Tablo1[[#This Row],[SATIŞ FİYATI]]*F128</f>
        <v>0</v>
      </c>
    </row>
    <row r="129" spans="1:7" x14ac:dyDescent="0.25">
      <c r="A129" s="35" t="s">
        <v>240</v>
      </c>
      <c r="B129" s="30" t="s">
        <v>241</v>
      </c>
      <c r="C129" s="31">
        <v>144</v>
      </c>
      <c r="D129" s="32">
        <v>0.5</v>
      </c>
      <c r="E129" s="31">
        <v>72</v>
      </c>
      <c r="F129" s="11">
        <v>0</v>
      </c>
      <c r="G129" s="12">
        <f>Tablo1[[#This Row],[SATIŞ FİYATI]]*F129</f>
        <v>0</v>
      </c>
    </row>
    <row r="130" spans="1:7" x14ac:dyDescent="0.25">
      <c r="A130" s="35" t="s">
        <v>242</v>
      </c>
      <c r="B130" s="30" t="s">
        <v>243</v>
      </c>
      <c r="C130" s="31">
        <v>107</v>
      </c>
      <c r="D130" s="32">
        <v>0.5</v>
      </c>
      <c r="E130" s="31">
        <v>53.5</v>
      </c>
      <c r="F130" s="11">
        <v>0</v>
      </c>
      <c r="G130" s="12">
        <f>Tablo1[[#This Row],[SATIŞ FİYATI]]*F130</f>
        <v>0</v>
      </c>
    </row>
    <row r="131" spans="1:7" ht="31.5" x14ac:dyDescent="0.25">
      <c r="A131" s="35" t="s">
        <v>244</v>
      </c>
      <c r="B131" s="30" t="s">
        <v>245</v>
      </c>
      <c r="C131" s="31">
        <v>115</v>
      </c>
      <c r="D131" s="32">
        <v>0.5</v>
      </c>
      <c r="E131" s="31">
        <v>57.5</v>
      </c>
      <c r="F131" s="11">
        <v>0</v>
      </c>
      <c r="G131" s="12">
        <f>Tablo1[[#This Row],[SATIŞ FİYATI]]*F131</f>
        <v>0</v>
      </c>
    </row>
    <row r="132" spans="1:7" x14ac:dyDescent="0.25">
      <c r="A132" s="35" t="s">
        <v>246</v>
      </c>
      <c r="B132" s="30" t="s">
        <v>247</v>
      </c>
      <c r="C132" s="31">
        <v>180</v>
      </c>
      <c r="D132" s="32">
        <v>0.5</v>
      </c>
      <c r="E132" s="31">
        <v>90</v>
      </c>
      <c r="F132" s="11">
        <v>0</v>
      </c>
      <c r="G132" s="12">
        <f>Tablo1[[#This Row],[SATIŞ FİYATI]]*F132</f>
        <v>0</v>
      </c>
    </row>
    <row r="133" spans="1:7" x14ac:dyDescent="0.25">
      <c r="A133" s="35" t="s">
        <v>248</v>
      </c>
      <c r="B133" s="37" t="s">
        <v>249</v>
      </c>
      <c r="C133" s="31">
        <v>147</v>
      </c>
      <c r="D133" s="32">
        <v>0.5</v>
      </c>
      <c r="E133" s="31">
        <v>73.5</v>
      </c>
      <c r="F133" s="11">
        <v>0</v>
      </c>
      <c r="G133" s="12">
        <f>Tablo1[[#This Row],[SATIŞ FİYATI]]*F133</f>
        <v>0</v>
      </c>
    </row>
    <row r="134" spans="1:7" ht="31.5" x14ac:dyDescent="0.25">
      <c r="A134" s="35" t="s">
        <v>250</v>
      </c>
      <c r="B134" s="30" t="s">
        <v>251</v>
      </c>
      <c r="C134" s="31">
        <v>93</v>
      </c>
      <c r="D134" s="32">
        <v>0.5</v>
      </c>
      <c r="E134" s="31">
        <v>46.5</v>
      </c>
      <c r="F134" s="11">
        <v>0</v>
      </c>
      <c r="G134" s="12">
        <f>Tablo1[[#This Row],[SATIŞ FİYATI]]*F134</f>
        <v>0</v>
      </c>
    </row>
    <row r="135" spans="1:7" ht="31.5" x14ac:dyDescent="0.25">
      <c r="A135" s="35" t="s">
        <v>252</v>
      </c>
      <c r="B135" s="30" t="s">
        <v>253</v>
      </c>
      <c r="C135" s="31">
        <v>122.5</v>
      </c>
      <c r="D135" s="32">
        <v>0.5</v>
      </c>
      <c r="E135" s="31">
        <v>61.25</v>
      </c>
      <c r="F135" s="11">
        <v>0</v>
      </c>
      <c r="G135" s="12">
        <f>Tablo1[[#This Row],[SATIŞ FİYATI]]*F135</f>
        <v>0</v>
      </c>
    </row>
    <row r="136" spans="1:7" x14ac:dyDescent="0.25">
      <c r="A136" s="35" t="s">
        <v>254</v>
      </c>
      <c r="B136" s="30" t="s">
        <v>255</v>
      </c>
      <c r="C136" s="31">
        <v>167</v>
      </c>
      <c r="D136" s="32">
        <v>0.5</v>
      </c>
      <c r="E136" s="31">
        <v>83.5</v>
      </c>
      <c r="F136" s="11">
        <v>0</v>
      </c>
      <c r="G136" s="12">
        <f>Tablo1[[#This Row],[SATIŞ FİYATI]]*F136</f>
        <v>0</v>
      </c>
    </row>
    <row r="137" spans="1:7" ht="31.5" x14ac:dyDescent="0.25">
      <c r="A137" s="35" t="s">
        <v>256</v>
      </c>
      <c r="B137" s="30" t="s">
        <v>257</v>
      </c>
      <c r="C137" s="31">
        <v>110</v>
      </c>
      <c r="D137" s="32">
        <v>0.5</v>
      </c>
      <c r="E137" s="31">
        <v>55</v>
      </c>
      <c r="F137" s="11">
        <v>0</v>
      </c>
      <c r="G137" s="12">
        <f>Tablo1[[#This Row],[SATIŞ FİYATI]]*F137</f>
        <v>0</v>
      </c>
    </row>
    <row r="138" spans="1:7" x14ac:dyDescent="0.25">
      <c r="A138" s="35" t="s">
        <v>258</v>
      </c>
      <c r="B138" s="30" t="s">
        <v>259</v>
      </c>
      <c r="C138" s="31">
        <v>202.5</v>
      </c>
      <c r="D138" s="32">
        <v>0.5</v>
      </c>
      <c r="E138" s="31">
        <v>101.25</v>
      </c>
      <c r="F138" s="11">
        <v>0</v>
      </c>
      <c r="G138" s="12">
        <f>Tablo1[[#This Row],[SATIŞ FİYATI]]*F138</f>
        <v>0</v>
      </c>
    </row>
    <row r="139" spans="1:7" x14ac:dyDescent="0.25">
      <c r="A139" s="35" t="s">
        <v>260</v>
      </c>
      <c r="B139" s="37" t="s">
        <v>261</v>
      </c>
      <c r="C139" s="31">
        <v>162.5</v>
      </c>
      <c r="D139" s="32">
        <v>0.5</v>
      </c>
      <c r="E139" s="31">
        <v>81.25</v>
      </c>
      <c r="F139" s="11">
        <v>0</v>
      </c>
      <c r="G139" s="12">
        <f>Tablo1[[#This Row],[SATIŞ FİYATI]]*F139</f>
        <v>0</v>
      </c>
    </row>
    <row r="140" spans="1:7" x14ac:dyDescent="0.25">
      <c r="A140" s="33" t="s">
        <v>303</v>
      </c>
      <c r="B140" s="38" t="s">
        <v>265</v>
      </c>
      <c r="C140" s="31">
        <v>150</v>
      </c>
      <c r="D140" s="32">
        <v>0.5</v>
      </c>
      <c r="E140" s="31">
        <v>75</v>
      </c>
      <c r="F140" s="11">
        <v>0</v>
      </c>
      <c r="G140" s="12">
        <f>Tablo1[[#This Row],[SATIŞ FİYATI]]*F140</f>
        <v>0</v>
      </c>
    </row>
    <row r="141" spans="1:7" ht="47.25" x14ac:dyDescent="0.25">
      <c r="A141" s="33" t="s">
        <v>304</v>
      </c>
      <c r="B141" s="38" t="s">
        <v>266</v>
      </c>
      <c r="C141" s="31">
        <v>160</v>
      </c>
      <c r="D141" s="32">
        <v>0.5</v>
      </c>
      <c r="E141" s="31">
        <v>80</v>
      </c>
      <c r="F141" s="11">
        <v>0</v>
      </c>
      <c r="G141" s="12">
        <f>Tablo1[[#This Row],[SATIŞ FİYATI]]*F141</f>
        <v>0</v>
      </c>
    </row>
    <row r="142" spans="1:7" x14ac:dyDescent="0.25">
      <c r="A142" s="33" t="s">
        <v>305</v>
      </c>
      <c r="B142" s="39" t="s">
        <v>267</v>
      </c>
      <c r="C142" s="31">
        <v>110</v>
      </c>
      <c r="D142" s="32">
        <v>0.5</v>
      </c>
      <c r="E142" s="31">
        <v>55</v>
      </c>
      <c r="F142" s="11">
        <v>0</v>
      </c>
      <c r="G142" s="12">
        <f>Tablo1[[#This Row],[SATIŞ FİYATI]]*F142</f>
        <v>0</v>
      </c>
    </row>
    <row r="143" spans="1:7" x14ac:dyDescent="0.25">
      <c r="A143" s="33" t="s">
        <v>306</v>
      </c>
      <c r="B143" s="39" t="s">
        <v>268</v>
      </c>
      <c r="C143" s="31">
        <v>95</v>
      </c>
      <c r="D143" s="32">
        <v>0.5</v>
      </c>
      <c r="E143" s="31">
        <v>47.5</v>
      </c>
      <c r="F143" s="11">
        <v>0</v>
      </c>
      <c r="G143" s="12">
        <f>Tablo1[[#This Row],[SATIŞ FİYATI]]*F143</f>
        <v>0</v>
      </c>
    </row>
    <row r="144" spans="1:7" x14ac:dyDescent="0.25">
      <c r="A144" s="33" t="s">
        <v>307</v>
      </c>
      <c r="B144" s="38" t="s">
        <v>269</v>
      </c>
      <c r="C144" s="31">
        <v>103</v>
      </c>
      <c r="D144" s="32">
        <v>0.5</v>
      </c>
      <c r="E144" s="31">
        <v>51.5</v>
      </c>
      <c r="F144" s="11">
        <v>0</v>
      </c>
      <c r="G144" s="12">
        <f>Tablo1[[#This Row],[SATIŞ FİYATI]]*F144</f>
        <v>0</v>
      </c>
    </row>
    <row r="145" spans="1:7" x14ac:dyDescent="0.25">
      <c r="A145" s="33" t="s">
        <v>308</v>
      </c>
      <c r="B145" s="38" t="s">
        <v>270</v>
      </c>
      <c r="C145" s="31">
        <v>120</v>
      </c>
      <c r="D145" s="32">
        <v>0.5</v>
      </c>
      <c r="E145" s="31">
        <v>60</v>
      </c>
      <c r="F145" s="11">
        <v>0</v>
      </c>
      <c r="G145" s="12">
        <f>Tablo1[[#This Row],[SATIŞ FİYATI]]*F145</f>
        <v>0</v>
      </c>
    </row>
    <row r="146" spans="1:7" ht="31.5" x14ac:dyDescent="0.25">
      <c r="A146" s="33" t="s">
        <v>309</v>
      </c>
      <c r="B146" s="38" t="s">
        <v>271</v>
      </c>
      <c r="C146" s="31">
        <v>162</v>
      </c>
      <c r="D146" s="32">
        <v>0.5</v>
      </c>
      <c r="E146" s="31">
        <v>81</v>
      </c>
      <c r="F146" s="11">
        <v>0</v>
      </c>
      <c r="G146" s="12">
        <f>Tablo1[[#This Row],[SATIŞ FİYATI]]*F146</f>
        <v>0</v>
      </c>
    </row>
    <row r="147" spans="1:7" ht="31.5" x14ac:dyDescent="0.25">
      <c r="A147" s="33" t="s">
        <v>310</v>
      </c>
      <c r="B147" s="38" t="s">
        <v>272</v>
      </c>
      <c r="C147" s="31">
        <v>158</v>
      </c>
      <c r="D147" s="32">
        <v>0.5</v>
      </c>
      <c r="E147" s="31">
        <v>79</v>
      </c>
      <c r="F147" s="11">
        <v>0</v>
      </c>
      <c r="G147" s="12">
        <f>Tablo1[[#This Row],[SATIŞ FİYATI]]*F147</f>
        <v>0</v>
      </c>
    </row>
    <row r="148" spans="1:7" x14ac:dyDescent="0.25">
      <c r="A148" s="33" t="s">
        <v>311</v>
      </c>
      <c r="B148" s="38" t="s">
        <v>273</v>
      </c>
      <c r="C148" s="31">
        <v>136</v>
      </c>
      <c r="D148" s="32">
        <v>0.5</v>
      </c>
      <c r="E148" s="31">
        <v>68</v>
      </c>
      <c r="F148" s="11">
        <v>0</v>
      </c>
      <c r="G148" s="12">
        <f>Tablo1[[#This Row],[SATIŞ FİYATI]]*F148</f>
        <v>0</v>
      </c>
    </row>
    <row r="149" spans="1:7" x14ac:dyDescent="0.25">
      <c r="A149" s="33" t="s">
        <v>312</v>
      </c>
      <c r="B149" s="38" t="s">
        <v>274</v>
      </c>
      <c r="C149" s="31">
        <v>172</v>
      </c>
      <c r="D149" s="32">
        <v>0.5</v>
      </c>
      <c r="E149" s="31">
        <v>86</v>
      </c>
      <c r="F149" s="11">
        <v>0</v>
      </c>
      <c r="G149" s="12">
        <f>Tablo1[[#This Row],[SATIŞ FİYATI]]*F149</f>
        <v>0</v>
      </c>
    </row>
    <row r="150" spans="1:7" ht="31.5" x14ac:dyDescent="0.25">
      <c r="A150" s="33" t="s">
        <v>313</v>
      </c>
      <c r="B150" s="38" t="s">
        <v>275</v>
      </c>
      <c r="C150" s="31">
        <v>110</v>
      </c>
      <c r="D150" s="32">
        <v>0.5</v>
      </c>
      <c r="E150" s="31">
        <v>55</v>
      </c>
      <c r="F150" s="11">
        <v>0</v>
      </c>
      <c r="G150" s="12">
        <f>Tablo1[[#This Row],[SATIŞ FİYATI]]*F150</f>
        <v>0</v>
      </c>
    </row>
    <row r="151" spans="1:7" x14ac:dyDescent="0.25">
      <c r="A151" s="33" t="s">
        <v>314</v>
      </c>
      <c r="B151" s="40" t="s">
        <v>288</v>
      </c>
      <c r="C151" s="31">
        <v>288</v>
      </c>
      <c r="D151" s="32">
        <v>0.5</v>
      </c>
      <c r="E151" s="31">
        <v>144</v>
      </c>
      <c r="F151" s="11">
        <v>0</v>
      </c>
      <c r="G151" s="12">
        <f>Tablo1[[#This Row],[SATIŞ FİYATI]]*F151</f>
        <v>0</v>
      </c>
    </row>
    <row r="152" spans="1:7" x14ac:dyDescent="0.25">
      <c r="A152" s="33" t="s">
        <v>315</v>
      </c>
      <c r="B152" s="40" t="s">
        <v>289</v>
      </c>
      <c r="C152" s="31">
        <v>179</v>
      </c>
      <c r="D152" s="32">
        <v>0.5</v>
      </c>
      <c r="E152" s="31">
        <v>89.5</v>
      </c>
      <c r="F152" s="11">
        <v>0</v>
      </c>
      <c r="G152" s="12">
        <f>Tablo1[[#This Row],[SATIŞ FİYATI]]*F152</f>
        <v>0</v>
      </c>
    </row>
    <row r="153" spans="1:7" x14ac:dyDescent="0.25">
      <c r="A153" s="33" t="s">
        <v>316</v>
      </c>
      <c r="B153" s="40" t="s">
        <v>290</v>
      </c>
      <c r="C153" s="31">
        <v>222</v>
      </c>
      <c r="D153" s="32">
        <v>0.5</v>
      </c>
      <c r="E153" s="31">
        <v>111</v>
      </c>
      <c r="F153" s="11">
        <v>0</v>
      </c>
      <c r="G153" s="12">
        <f>Tablo1[[#This Row],[SATIŞ FİYATI]]*F153</f>
        <v>0</v>
      </c>
    </row>
    <row r="154" spans="1:7" ht="44.25" customHeight="1" x14ac:dyDescent="0.25">
      <c r="A154" s="33" t="s">
        <v>317</v>
      </c>
      <c r="B154" s="40" t="s">
        <v>291</v>
      </c>
      <c r="C154" s="31">
        <v>115</v>
      </c>
      <c r="D154" s="32">
        <v>0.5</v>
      </c>
      <c r="E154" s="31">
        <v>57.5</v>
      </c>
      <c r="F154" s="11">
        <v>0</v>
      </c>
      <c r="G154" s="12">
        <f>Tablo1[[#This Row],[SATIŞ FİYATI]]*F154</f>
        <v>0</v>
      </c>
    </row>
    <row r="155" spans="1:7" ht="31.5" x14ac:dyDescent="0.25">
      <c r="A155" s="33" t="s">
        <v>318</v>
      </c>
      <c r="B155" s="40" t="s">
        <v>292</v>
      </c>
      <c r="C155" s="31">
        <v>79</v>
      </c>
      <c r="D155" s="32">
        <v>0.5</v>
      </c>
      <c r="E155" s="31">
        <v>39.5</v>
      </c>
      <c r="F155" s="11">
        <v>0</v>
      </c>
      <c r="G155" s="12">
        <f>Tablo1[[#This Row],[SATIŞ FİYATI]]*F155</f>
        <v>0</v>
      </c>
    </row>
    <row r="156" spans="1:7" x14ac:dyDescent="0.25">
      <c r="A156" s="33" t="s">
        <v>319</v>
      </c>
      <c r="B156" s="40" t="s">
        <v>293</v>
      </c>
      <c r="C156" s="31">
        <v>158</v>
      </c>
      <c r="D156" s="32">
        <v>0.5</v>
      </c>
      <c r="E156" s="31">
        <v>79</v>
      </c>
      <c r="F156" s="11">
        <v>0</v>
      </c>
      <c r="G156" s="12">
        <f>Tablo1[[#This Row],[SATIŞ FİYATI]]*F156</f>
        <v>0</v>
      </c>
    </row>
    <row r="157" spans="1:7" ht="31.5" x14ac:dyDescent="0.25">
      <c r="A157" s="33" t="s">
        <v>320</v>
      </c>
      <c r="B157" s="40" t="s">
        <v>294</v>
      </c>
      <c r="C157" s="31">
        <v>114</v>
      </c>
      <c r="D157" s="32">
        <v>0.5</v>
      </c>
      <c r="E157" s="31">
        <v>57</v>
      </c>
      <c r="F157" s="11">
        <v>0</v>
      </c>
      <c r="G157" s="12">
        <f>Tablo1[[#This Row],[SATIŞ FİYATI]]*F157</f>
        <v>0</v>
      </c>
    </row>
    <row r="158" spans="1:7" x14ac:dyDescent="0.25">
      <c r="A158" s="33" t="s">
        <v>321</v>
      </c>
      <c r="B158" s="40" t="s">
        <v>295</v>
      </c>
      <c r="C158" s="31">
        <v>164</v>
      </c>
      <c r="D158" s="32">
        <v>0.5</v>
      </c>
      <c r="E158" s="31">
        <v>82</v>
      </c>
      <c r="F158" s="11">
        <v>0</v>
      </c>
      <c r="G158" s="12">
        <f>Tablo1[[#This Row],[SATIŞ FİYATI]]*F158</f>
        <v>0</v>
      </c>
    </row>
    <row r="159" spans="1:7" x14ac:dyDescent="0.25">
      <c r="A159" s="33" t="s">
        <v>322</v>
      </c>
      <c r="B159" s="40" t="s">
        <v>296</v>
      </c>
      <c r="C159" s="31">
        <v>193</v>
      </c>
      <c r="D159" s="32">
        <v>0.5</v>
      </c>
      <c r="E159" s="31">
        <v>96.5</v>
      </c>
      <c r="F159" s="11">
        <v>0</v>
      </c>
      <c r="G159" s="12">
        <f>Tablo1[[#This Row],[SATIŞ FİYATI]]*F159</f>
        <v>0</v>
      </c>
    </row>
    <row r="160" spans="1:7" x14ac:dyDescent="0.25">
      <c r="A160" s="33" t="s">
        <v>323</v>
      </c>
      <c r="B160" s="40" t="s">
        <v>297</v>
      </c>
      <c r="C160" s="31">
        <v>214</v>
      </c>
      <c r="D160" s="32">
        <v>0.5</v>
      </c>
      <c r="E160" s="31">
        <v>107</v>
      </c>
      <c r="F160" s="11">
        <v>0</v>
      </c>
      <c r="G160" s="12">
        <f>Tablo1[[#This Row],[SATIŞ FİYATI]]*F160</f>
        <v>0</v>
      </c>
    </row>
    <row r="161" spans="1:7" x14ac:dyDescent="0.25">
      <c r="A161" s="35" t="s">
        <v>324</v>
      </c>
      <c r="B161" s="40" t="s">
        <v>298</v>
      </c>
      <c r="C161" s="31">
        <v>93</v>
      </c>
      <c r="D161" s="32">
        <v>0.5</v>
      </c>
      <c r="E161" s="31">
        <v>46.5</v>
      </c>
      <c r="F161" s="11">
        <v>0</v>
      </c>
      <c r="G161" s="12">
        <f>Tablo1[[#This Row],[SATIŞ FİYATI]]*F161</f>
        <v>0</v>
      </c>
    </row>
    <row r="162" spans="1:7" x14ac:dyDescent="0.25">
      <c r="A162" s="35" t="s">
        <v>325</v>
      </c>
      <c r="B162" s="40" t="s">
        <v>299</v>
      </c>
      <c r="C162" s="31">
        <v>179</v>
      </c>
      <c r="D162" s="32">
        <v>0.5</v>
      </c>
      <c r="E162" s="31">
        <v>89.5</v>
      </c>
      <c r="F162" s="11">
        <v>0</v>
      </c>
      <c r="G162" s="12">
        <f>Tablo1[[#This Row],[SATIŞ FİYATI]]*F162</f>
        <v>0</v>
      </c>
    </row>
    <row r="163" spans="1:7" x14ac:dyDescent="0.25">
      <c r="A163" s="35" t="s">
        <v>326</v>
      </c>
      <c r="B163" s="40" t="s">
        <v>300</v>
      </c>
      <c r="C163" s="31">
        <v>120</v>
      </c>
      <c r="D163" s="32">
        <v>0.5</v>
      </c>
      <c r="E163" s="31">
        <v>60</v>
      </c>
      <c r="F163" s="11">
        <v>0</v>
      </c>
      <c r="G163" s="12">
        <f>Tablo1[[#This Row],[SATIŞ FİYATI]]*F163</f>
        <v>0</v>
      </c>
    </row>
    <row r="164" spans="1:7" x14ac:dyDescent="0.25">
      <c r="A164" s="35" t="s">
        <v>327</v>
      </c>
      <c r="B164" s="40" t="s">
        <v>301</v>
      </c>
      <c r="C164" s="31">
        <v>280</v>
      </c>
      <c r="D164" s="32">
        <v>0.5</v>
      </c>
      <c r="E164" s="31">
        <v>140</v>
      </c>
      <c r="F164" s="11">
        <v>0</v>
      </c>
      <c r="G164" s="12">
        <f>Tablo1[[#This Row],[SATIŞ FİYATI]]*F164</f>
        <v>0</v>
      </c>
    </row>
    <row r="165" spans="1:7" x14ac:dyDescent="0.25">
      <c r="A165" s="35" t="s">
        <v>328</v>
      </c>
      <c r="B165" s="40" t="s">
        <v>302</v>
      </c>
      <c r="C165" s="31">
        <v>264</v>
      </c>
      <c r="D165" s="32">
        <v>0.5</v>
      </c>
      <c r="E165" s="31">
        <v>132</v>
      </c>
      <c r="F165" s="11">
        <v>0</v>
      </c>
      <c r="G165" s="12">
        <f>Tablo1[[#This Row],[SATIŞ FİYATI]]*F165</f>
        <v>0</v>
      </c>
    </row>
    <row r="166" spans="1:7" x14ac:dyDescent="0.25">
      <c r="A166" s="14"/>
      <c r="B166" s="15"/>
      <c r="C166" s="16"/>
      <c r="D166" s="17"/>
      <c r="E166" s="25" t="s">
        <v>331</v>
      </c>
      <c r="F166" s="11">
        <f>SUBTOTAL(109,F6:F165)</f>
        <v>0</v>
      </c>
      <c r="G166" s="13"/>
    </row>
    <row r="167" spans="1:7" x14ac:dyDescent="0.25">
      <c r="A167" s="20"/>
      <c r="B167" s="21"/>
      <c r="C167" s="22"/>
      <c r="D167" s="23"/>
      <c r="E167" s="24"/>
      <c r="F167" s="18"/>
      <c r="G167" s="19"/>
    </row>
    <row r="168" spans="1:7" ht="15.75" customHeight="1" x14ac:dyDescent="0.25">
      <c r="A168" s="42"/>
      <c r="B168" s="41"/>
      <c r="C168" s="41" t="s">
        <v>282</v>
      </c>
      <c r="D168" s="43"/>
      <c r="F168" s="7" t="s">
        <v>279</v>
      </c>
      <c r="G168" s="8">
        <f>SUM(G6:G166)</f>
        <v>0</v>
      </c>
    </row>
    <row r="169" spans="1:7" x14ac:dyDescent="0.25">
      <c r="A169" s="42"/>
      <c r="B169" s="41"/>
      <c r="C169" s="43"/>
      <c r="D169" s="43"/>
      <c r="F169" s="7" t="s">
        <v>280</v>
      </c>
      <c r="G169" s="9">
        <f>G168*0</f>
        <v>0</v>
      </c>
    </row>
    <row r="170" spans="1:7" x14ac:dyDescent="0.25">
      <c r="A170" s="42"/>
      <c r="B170" s="41"/>
      <c r="C170" s="43"/>
      <c r="D170" s="43"/>
      <c r="F170" s="7" t="s">
        <v>281</v>
      </c>
      <c r="G170" s="8">
        <f>SUM(G168:G169)</f>
        <v>0</v>
      </c>
    </row>
  </sheetData>
  <sheetProtection selectLockedCells="1" selectUnlockedCells="1"/>
  <mergeCells count="4">
    <mergeCell ref="B168:B170"/>
    <mergeCell ref="A168:A170"/>
    <mergeCell ref="C168:D170"/>
    <mergeCell ref="A1:G4"/>
  </mergeCells>
  <conditionalFormatting sqref="C140:C165 A6:C139 D6:G167">
    <cfRule type="expression" dxfId="15" priority="10">
      <formula>IF(MOD(ROW(A6),2)=0,1,0)</formula>
    </cfRule>
  </conditionalFormatting>
  <conditionalFormatting sqref="B140:B141 B144:B150">
    <cfRule type="expression" dxfId="14" priority="8">
      <formula>AND(NOT(ISBLANK(A140)),ISBLANK(B140))</formula>
    </cfRule>
  </conditionalFormatting>
  <conditionalFormatting sqref="A140:A141 A151:A160">
    <cfRule type="duplicateValues" dxfId="13" priority="25"/>
  </conditionalFormatting>
  <conditionalFormatting sqref="B140:B141 B144:B150">
    <cfRule type="duplicateValues" dxfId="12" priority="28"/>
  </conditionalFormatting>
  <pageMargins left="0.25" right="0.25" top="0.39" bottom="0.31" header="0.3" footer="0.25"/>
  <pageSetup paperSize="9" scale="8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Sayfa1</vt:lpstr>
      <vt:lpstr>Sayfa1!Yazdırma_Alanı</vt:lpstr>
      <vt:lpstr>Sayfa1!Yazdırma_Başlıkları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Snowflake</dc:creator>
  <cp:lastModifiedBy>NEU Yayınevi</cp:lastModifiedBy>
  <cp:lastPrinted>2023-11-20T05:04:25Z</cp:lastPrinted>
  <dcterms:created xsi:type="dcterms:W3CDTF">2023-08-01T09:04:48Z</dcterms:created>
  <dcterms:modified xsi:type="dcterms:W3CDTF">2023-11-20T05:04:34Z</dcterms:modified>
</cp:coreProperties>
</file>