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tabRatio="949" activeTab="0"/>
  </bookViews>
  <sheets>
    <sheet name="Ön Değerlendirme " sheetId="1" r:id="rId1"/>
  </sheets>
  <definedNames>
    <definedName name="_xlnm.Print_Area" localSheetId="0">'Ön Değerlendirme '!$A$1:$H$38</definedName>
  </definedNames>
  <calcPr fullCalcOnLoad="1"/>
</workbook>
</file>

<file path=xl/sharedStrings.xml><?xml version="1.0" encoding="utf-8"?>
<sst xmlns="http://schemas.openxmlformats.org/spreadsheetml/2006/main" count="81" uniqueCount="59">
  <si>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</si>
  <si>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</si>
  <si>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</si>
  <si>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</si>
  <si>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</si>
  <si>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</si>
  <si>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</si>
  <si>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</si>
  <si>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SINAV KOMİSYONU</t>
  </si>
  <si>
    <t xml:space="preserve">Jüri </t>
  </si>
  <si>
    <t>Jüri</t>
  </si>
  <si>
    <t>Başkan</t>
  </si>
  <si>
    <t>Üye</t>
  </si>
  <si>
    <t>Raportör</t>
  </si>
  <si>
    <t>Adı Soyadı</t>
  </si>
  <si>
    <t>Yabancı Dil</t>
  </si>
  <si>
    <t xml:space="preserve">Puan </t>
  </si>
  <si>
    <t>(A)
Puanın
%60'ı</t>
  </si>
  <si>
    <t>(B)
Puanın
%40'ı</t>
  </si>
  <si>
    <t>:</t>
  </si>
  <si>
    <t>T.C.</t>
  </si>
  <si>
    <t>UŞAK ÜNİVERSİTESİ REKTÖRLÜĞÜ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</si>
  <si>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</si>
  <si>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</si>
  <si>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</si>
  <si>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</si>
  <si>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</si>
  <si>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</si>
  <si>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</si>
  <si>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</si>
  <si>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 xml:space="preserve">UYGULAMALI BİLİMLER FAKÜLTESİ </t>
  </si>
  <si>
    <t xml:space="preserve">FİNANS VE BANKACILIK BÖLÜMÜ  </t>
  </si>
  <si>
    <t xml:space="preserve">BANKACILIK VE FİNANS BÖLÜMÜ  </t>
  </si>
  <si>
    <t xml:space="preserve"> </t>
  </si>
  <si>
    <t>Arzu KIZILKAYA</t>
  </si>
  <si>
    <t>Bediha Sultan ZIVALI</t>
  </si>
  <si>
    <t>Fatma AÇAR</t>
  </si>
  <si>
    <t>Metin DOĞAN</t>
  </si>
  <si>
    <t>Emrullah AYDIN</t>
  </si>
  <si>
    <t>Aysun KARAMIKLI</t>
  </si>
  <si>
    <t>Mert YILDIRIM</t>
  </si>
  <si>
    <t>Zeynep BAYRAM</t>
  </si>
  <si>
    <t>Yeşim ÇAM</t>
  </si>
  <si>
    <t>Şeyma GİRGİN</t>
  </si>
  <si>
    <t>Ebru BİLGİN</t>
  </si>
  <si>
    <t>Merve KURT</t>
  </si>
  <si>
    <t>Gizem ERSOY</t>
  </si>
  <si>
    <t>Elif USTA</t>
  </si>
  <si>
    <t>Recep Ragıp ERCANKAL</t>
  </si>
  <si>
    <t>Tuğbanur GÜNEŞ</t>
  </si>
  <si>
    <t>Sebiha SEVGİLİ</t>
  </si>
  <si>
    <t>Araştırma Görevlisi</t>
  </si>
  <si>
    <t>Uygulamalı Bilimler Fakültesi 301 nolu salon</t>
  </si>
  <si>
    <t>Sınav : 10:30</t>
  </si>
  <si>
    <t>Sınava girmeye hak kazandı</t>
  </si>
  <si>
    <t>Ön sıralamaya giremedi</t>
  </si>
  <si>
    <t>Öndeğerlendirme sonucu</t>
  </si>
  <si>
    <t>Sıra No</t>
  </si>
  <si>
    <t xml:space="preserve">Başvuru şartlarını Sağlayamamıştır. 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</si>
</sst>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vertical="center"/>
    </xf>
    <xf numFmtId="2" fontId="20" fillId="24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0</xdr:col>
      <xdr:colOff>1028700</xdr:colOff>
      <xdr:row>3</xdr:row>
      <xdr:rowOff>466725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2">
      <selection activeCell="B41" sqref="B41"/>
    </sheetView>
  </sheetViews>
  <sheetFormatPr defaultColWidth="9.00390625" defaultRowHeight="12.75"/>
  <cols>
    <col min="1" max="1" width="14.375" style="1" customWidth="1"/>
    <col min="2" max="2" width="27.75390625" style="1" customWidth="1"/>
    <col min="3" max="3" width="13.875" style="1" customWidth="1"/>
    <col min="4" max="4" width="10.625" style="1" customWidth="1"/>
    <col min="5" max="5" width="13.125" style="1" customWidth="1"/>
    <col min="6" max="6" width="12.875" style="1" customWidth="1"/>
    <col min="7" max="7" width="15.00390625" style="1" customWidth="1"/>
    <col min="8" max="8" width="28.875" style="1" customWidth="1"/>
    <col min="9" max="16384" width="9.125" style="1" customWidth="1"/>
  </cols>
  <sheetData>
    <row r="1" spans="1:7" ht="15">
      <c r="A1" s="24" t="s">
        <v>20</v>
      </c>
      <c r="B1" s="24"/>
      <c r="C1" s="24"/>
      <c r="D1" s="24"/>
      <c r="E1" s="24"/>
      <c r="F1" s="24"/>
      <c r="G1" s="24"/>
    </row>
    <row r="2" spans="1:7" ht="15">
      <c r="A2" s="24" t="s">
        <v>21</v>
      </c>
      <c r="B2" s="24"/>
      <c r="C2" s="24"/>
      <c r="D2" s="24"/>
      <c r="E2" s="24"/>
      <c r="F2" s="24"/>
      <c r="G2" s="24"/>
    </row>
    <row r="3" spans="1:7" ht="15">
      <c r="A3" s="9"/>
      <c r="B3" s="9"/>
      <c r="C3" s="9"/>
      <c r="D3" s="9"/>
      <c r="E3" s="9"/>
      <c r="F3" s="9"/>
      <c r="G3" s="9"/>
    </row>
    <row r="4" spans="1:7" ht="45" customHeight="1">
      <c r="A4" s="30" t="s">
        <v>22</v>
      </c>
      <c r="B4" s="30"/>
      <c r="C4" s="30"/>
      <c r="D4" s="30"/>
      <c r="E4" s="30"/>
      <c r="F4" s="30"/>
      <c r="G4" s="30"/>
    </row>
    <row r="5" spans="1:7" ht="26.25" customHeight="1">
      <c r="A5" s="27" t="s">
        <v>0</v>
      </c>
      <c r="B5" s="27"/>
      <c r="C5" s="10" t="s">
        <v>19</v>
      </c>
      <c r="D5" s="18" t="s">
        <v>30</v>
      </c>
      <c r="E5" s="18"/>
      <c r="F5" s="18"/>
      <c r="G5" s="18"/>
    </row>
    <row r="6" spans="1:7" ht="26.25" customHeight="1">
      <c r="A6" s="27" t="s">
        <v>1</v>
      </c>
      <c r="B6" s="27"/>
      <c r="C6" s="11" t="s">
        <v>19</v>
      </c>
      <c r="D6" s="22" t="s">
        <v>31</v>
      </c>
      <c r="E6" s="22"/>
      <c r="F6" s="22"/>
      <c r="G6" s="22"/>
    </row>
    <row r="7" spans="1:7" ht="26.25" customHeight="1">
      <c r="A7" s="27" t="s">
        <v>25</v>
      </c>
      <c r="B7" s="27"/>
      <c r="C7" s="10" t="s">
        <v>19</v>
      </c>
      <c r="D7" s="18" t="s">
        <v>32</v>
      </c>
      <c r="E7" s="18"/>
      <c r="F7" s="18"/>
      <c r="G7" s="18"/>
    </row>
    <row r="8" spans="1:7" ht="26.25" customHeight="1">
      <c r="A8" s="27" t="s">
        <v>26</v>
      </c>
      <c r="B8" s="27"/>
      <c r="C8" s="10" t="s">
        <v>19</v>
      </c>
      <c r="D8" s="18" t="s">
        <v>51</v>
      </c>
      <c r="E8" s="18"/>
      <c r="F8" s="18"/>
      <c r="G8" s="18"/>
    </row>
    <row r="9" spans="1:7" ht="26.25" customHeight="1">
      <c r="A9" s="27" t="s">
        <v>2</v>
      </c>
      <c r="B9" s="27"/>
      <c r="C9" s="10" t="s">
        <v>19</v>
      </c>
      <c r="D9" s="18">
        <v>4</v>
      </c>
      <c r="E9" s="18"/>
      <c r="F9" s="18"/>
      <c r="G9" s="18"/>
    </row>
    <row r="10" spans="1:10" ht="26.25" customHeight="1">
      <c r="A10" s="27" t="s">
        <v>3</v>
      </c>
      <c r="B10" s="27"/>
      <c r="C10" s="10" t="s">
        <v>19</v>
      </c>
      <c r="D10" s="18">
        <v>1</v>
      </c>
      <c r="E10" s="18"/>
      <c r="F10" s="18"/>
      <c r="G10" s="18"/>
      <c r="J10" s="1" t="s">
        <v>33</v>
      </c>
    </row>
    <row r="11" spans="1:7" ht="26.25" customHeight="1">
      <c r="A11" s="27" t="s">
        <v>4</v>
      </c>
      <c r="B11" s="27"/>
      <c r="C11" s="12" t="s">
        <v>19</v>
      </c>
      <c r="D11" s="23">
        <v>44218</v>
      </c>
      <c r="E11" s="18"/>
      <c r="F11" s="18"/>
      <c r="G11" s="18"/>
    </row>
    <row r="12" spans="1:7" ht="26.25" customHeight="1">
      <c r="A12" s="28" t="s">
        <v>23</v>
      </c>
      <c r="B12" s="28"/>
      <c r="C12" s="13" t="s">
        <v>19</v>
      </c>
      <c r="D12" s="18">
        <v>154482</v>
      </c>
      <c r="E12" s="18"/>
      <c r="F12" s="18"/>
      <c r="G12" s="18"/>
    </row>
    <row r="13" spans="1:7" ht="26.25" customHeight="1">
      <c r="A13" s="18" t="s">
        <v>27</v>
      </c>
      <c r="B13" s="18"/>
      <c r="C13" s="18" t="s">
        <v>28</v>
      </c>
      <c r="D13" s="18"/>
      <c r="E13" s="18"/>
      <c r="F13" s="18" t="s">
        <v>29</v>
      </c>
      <c r="G13" s="18"/>
    </row>
    <row r="14" spans="1:7" ht="26.25" customHeight="1">
      <c r="A14" s="31">
        <v>44224</v>
      </c>
      <c r="B14" s="29"/>
      <c r="C14" s="29" t="s">
        <v>52</v>
      </c>
      <c r="D14" s="29"/>
      <c r="E14" s="29"/>
      <c r="F14" s="29" t="s">
        <v>53</v>
      </c>
      <c r="G14" s="29"/>
    </row>
    <row r="15" spans="1:7" ht="12.75">
      <c r="A15" s="26" t="s">
        <v>7</v>
      </c>
      <c r="B15" s="26"/>
      <c r="C15" s="26"/>
      <c r="D15" s="26"/>
      <c r="E15" s="26"/>
      <c r="F15" s="26"/>
      <c r="G15" s="26"/>
    </row>
    <row r="16" spans="1:8" ht="12.75" customHeight="1">
      <c r="A16" s="20" t="s">
        <v>57</v>
      </c>
      <c r="B16" s="21" t="s">
        <v>14</v>
      </c>
      <c r="C16" s="21" t="s">
        <v>5</v>
      </c>
      <c r="D16" s="21"/>
      <c r="E16" s="21" t="s">
        <v>15</v>
      </c>
      <c r="F16" s="21"/>
      <c r="G16" s="20" t="s">
        <v>24</v>
      </c>
      <c r="H16" s="15"/>
    </row>
    <row r="17" spans="1:8" ht="12.75">
      <c r="A17" s="20"/>
      <c r="B17" s="21"/>
      <c r="C17" s="21"/>
      <c r="D17" s="21"/>
      <c r="E17" s="21"/>
      <c r="F17" s="21"/>
      <c r="G17" s="21"/>
      <c r="H17" s="15"/>
    </row>
    <row r="18" spans="1:8" ht="38.25">
      <c r="A18" s="20"/>
      <c r="B18" s="21"/>
      <c r="C18" s="5" t="s">
        <v>16</v>
      </c>
      <c r="D18" s="4" t="s">
        <v>17</v>
      </c>
      <c r="E18" s="5" t="s">
        <v>6</v>
      </c>
      <c r="F18" s="4" t="s">
        <v>18</v>
      </c>
      <c r="G18" s="21"/>
      <c r="H18" s="15" t="s">
        <v>56</v>
      </c>
    </row>
    <row r="19" spans="1:9" ht="12.75">
      <c r="A19" s="6">
        <v>1</v>
      </c>
      <c r="B19" s="17" t="s">
        <v>43</v>
      </c>
      <c r="C19" s="7">
        <v>82.94453</v>
      </c>
      <c r="D19" s="7">
        <f aca="true" t="shared" si="0" ref="D19:D35">0.6*C19</f>
        <v>49.766718</v>
      </c>
      <c r="E19" s="7">
        <v>82.5</v>
      </c>
      <c r="F19" s="7">
        <f aca="true" t="shared" si="1" ref="F19:F35">0.4*E19</f>
        <v>33</v>
      </c>
      <c r="G19" s="7">
        <f aca="true" t="shared" si="2" ref="G19:G35">SUM(D19,F19)</f>
        <v>82.766718</v>
      </c>
      <c r="H19" s="15" t="s">
        <v>54</v>
      </c>
      <c r="I19"/>
    </row>
    <row r="20" spans="1:9" ht="12.75">
      <c r="A20" s="6">
        <v>2</v>
      </c>
      <c r="B20" s="17" t="s">
        <v>35</v>
      </c>
      <c r="C20" s="7">
        <v>83.55567</v>
      </c>
      <c r="D20" s="7">
        <f t="shared" si="0"/>
        <v>50.133402000000004</v>
      </c>
      <c r="E20" s="7">
        <v>80</v>
      </c>
      <c r="F20" s="7">
        <f t="shared" si="1"/>
        <v>32</v>
      </c>
      <c r="G20" s="7">
        <f t="shared" si="2"/>
        <v>82.133402</v>
      </c>
      <c r="H20" s="15" t="s">
        <v>54</v>
      </c>
      <c r="I20"/>
    </row>
    <row r="21" spans="1:9" ht="12.75">
      <c r="A21" s="6">
        <v>3</v>
      </c>
      <c r="B21" s="17" t="s">
        <v>34</v>
      </c>
      <c r="C21" s="7">
        <v>73.13528</v>
      </c>
      <c r="D21" s="7">
        <f t="shared" si="0"/>
        <v>43.881167999999995</v>
      </c>
      <c r="E21" s="7">
        <v>93.75</v>
      </c>
      <c r="F21" s="7">
        <f t="shared" si="1"/>
        <v>37.5</v>
      </c>
      <c r="G21" s="7">
        <f t="shared" si="2"/>
        <v>81.381168</v>
      </c>
      <c r="H21" s="15" t="s">
        <v>54</v>
      </c>
      <c r="I21"/>
    </row>
    <row r="22" spans="1:9" ht="12.75">
      <c r="A22" s="6">
        <v>4</v>
      </c>
      <c r="B22" s="17" t="s">
        <v>49</v>
      </c>
      <c r="C22" s="7">
        <v>77.8972</v>
      </c>
      <c r="D22" s="7">
        <f t="shared" si="0"/>
        <v>46.738319999999995</v>
      </c>
      <c r="E22" s="7">
        <v>85</v>
      </c>
      <c r="F22" s="7">
        <f t="shared" si="1"/>
        <v>34</v>
      </c>
      <c r="G22" s="7">
        <f t="shared" si="2"/>
        <v>80.73831999999999</v>
      </c>
      <c r="H22" s="15" t="s">
        <v>54</v>
      </c>
      <c r="I22"/>
    </row>
    <row r="23" spans="1:9" ht="12.75">
      <c r="A23" s="6">
        <v>5</v>
      </c>
      <c r="B23" s="17" t="s">
        <v>37</v>
      </c>
      <c r="C23" s="7">
        <v>74.48181</v>
      </c>
      <c r="D23" s="7">
        <f t="shared" si="0"/>
        <v>44.689085999999996</v>
      </c>
      <c r="E23" s="7">
        <v>88.75</v>
      </c>
      <c r="F23" s="7">
        <f t="shared" si="1"/>
        <v>35.5</v>
      </c>
      <c r="G23" s="7">
        <f t="shared" si="2"/>
        <v>80.189086</v>
      </c>
      <c r="H23" s="15" t="s">
        <v>54</v>
      </c>
      <c r="I23"/>
    </row>
    <row r="24" spans="1:9" ht="12.75">
      <c r="A24" s="6">
        <v>6</v>
      </c>
      <c r="B24" s="17" t="s">
        <v>41</v>
      </c>
      <c r="C24" s="7">
        <v>77.45028</v>
      </c>
      <c r="D24" s="7">
        <f t="shared" si="0"/>
        <v>46.470168</v>
      </c>
      <c r="E24" s="7">
        <v>82.5</v>
      </c>
      <c r="F24" s="7">
        <f t="shared" si="1"/>
        <v>33</v>
      </c>
      <c r="G24" s="7">
        <f t="shared" si="2"/>
        <v>79.470168</v>
      </c>
      <c r="H24" s="15" t="s">
        <v>54</v>
      </c>
      <c r="I24"/>
    </row>
    <row r="25" spans="1:9" ht="12.75">
      <c r="A25" s="6">
        <v>7</v>
      </c>
      <c r="B25" s="17" t="s">
        <v>45</v>
      </c>
      <c r="C25" s="7">
        <v>77.54486</v>
      </c>
      <c r="D25" s="7">
        <f t="shared" si="0"/>
        <v>46.526916</v>
      </c>
      <c r="E25" s="7">
        <v>81.25</v>
      </c>
      <c r="F25" s="7">
        <f t="shared" si="1"/>
        <v>32.5</v>
      </c>
      <c r="G25" s="7">
        <f t="shared" si="2"/>
        <v>79.026916</v>
      </c>
      <c r="H25" s="15" t="s">
        <v>54</v>
      </c>
      <c r="I25"/>
    </row>
    <row r="26" spans="1:9" ht="12.75">
      <c r="A26" s="6">
        <v>8</v>
      </c>
      <c r="B26" s="17" t="s">
        <v>38</v>
      </c>
      <c r="C26" s="7">
        <v>79.29197</v>
      </c>
      <c r="D26" s="7">
        <f t="shared" si="0"/>
        <v>47.575182000000005</v>
      </c>
      <c r="E26" s="7">
        <v>77.5</v>
      </c>
      <c r="F26" s="7">
        <f t="shared" si="1"/>
        <v>31</v>
      </c>
      <c r="G26" s="7">
        <f t="shared" si="2"/>
        <v>78.57518200000001</v>
      </c>
      <c r="H26" s="15" t="s">
        <v>54</v>
      </c>
      <c r="I26"/>
    </row>
    <row r="27" spans="1:9" ht="12.75">
      <c r="A27" s="6">
        <v>9</v>
      </c>
      <c r="B27" s="17" t="s">
        <v>42</v>
      </c>
      <c r="C27" s="7">
        <v>73.42312</v>
      </c>
      <c r="D27" s="7">
        <f t="shared" si="0"/>
        <v>44.053872</v>
      </c>
      <c r="E27" s="7">
        <v>83.75</v>
      </c>
      <c r="F27" s="7">
        <f t="shared" si="1"/>
        <v>33.5</v>
      </c>
      <c r="G27" s="7">
        <f t="shared" si="2"/>
        <v>77.553872</v>
      </c>
      <c r="H27" s="15" t="s">
        <v>54</v>
      </c>
      <c r="I27"/>
    </row>
    <row r="28" spans="1:9" ht="12.75">
      <c r="A28" s="6">
        <v>10</v>
      </c>
      <c r="B28" s="17" t="s">
        <v>48</v>
      </c>
      <c r="C28" s="7">
        <v>73.1505</v>
      </c>
      <c r="D28" s="7">
        <f t="shared" si="0"/>
        <v>43.890299999999996</v>
      </c>
      <c r="E28" s="7">
        <v>82.5</v>
      </c>
      <c r="F28" s="7">
        <f t="shared" si="1"/>
        <v>33</v>
      </c>
      <c r="G28" s="7">
        <f t="shared" si="2"/>
        <v>76.8903</v>
      </c>
      <c r="H28" s="15" t="s">
        <v>54</v>
      </c>
      <c r="I28"/>
    </row>
    <row r="29" spans="1:9" ht="12.75">
      <c r="A29" s="6">
        <v>11</v>
      </c>
      <c r="B29" s="17" t="s">
        <v>40</v>
      </c>
      <c r="C29" s="7">
        <v>76.34778</v>
      </c>
      <c r="D29" s="7">
        <f t="shared" si="0"/>
        <v>45.808668</v>
      </c>
      <c r="E29" s="7">
        <v>76.25</v>
      </c>
      <c r="F29" s="7">
        <f t="shared" si="1"/>
        <v>30.5</v>
      </c>
      <c r="G29" s="7">
        <f t="shared" si="2"/>
        <v>76.308668</v>
      </c>
      <c r="H29" s="15" t="s">
        <v>55</v>
      </c>
      <c r="I29"/>
    </row>
    <row r="30" spans="1:9" ht="12.75">
      <c r="A30" s="6">
        <v>12</v>
      </c>
      <c r="B30" s="17" t="s">
        <v>44</v>
      </c>
      <c r="C30" s="7">
        <v>75.29259</v>
      </c>
      <c r="D30" s="7">
        <f t="shared" si="0"/>
        <v>45.175554</v>
      </c>
      <c r="E30" s="7">
        <v>68.75</v>
      </c>
      <c r="F30" s="7">
        <f t="shared" si="1"/>
        <v>27.5</v>
      </c>
      <c r="G30" s="7">
        <f t="shared" si="2"/>
        <v>72.675554</v>
      </c>
      <c r="H30" s="15" t="s">
        <v>55</v>
      </c>
      <c r="I30"/>
    </row>
    <row r="31" spans="1:9" ht="12.75">
      <c r="A31" s="6">
        <v>13</v>
      </c>
      <c r="B31" s="17" t="s">
        <v>47</v>
      </c>
      <c r="C31" s="7">
        <v>72.49903</v>
      </c>
      <c r="D31" s="7">
        <f>0.6*C31</f>
        <v>43.499418</v>
      </c>
      <c r="E31" s="7">
        <v>63.75</v>
      </c>
      <c r="F31" s="7">
        <f>0.4*E31</f>
        <v>25.5</v>
      </c>
      <c r="G31" s="7">
        <f>SUM(D31,F31)</f>
        <v>68.99941799999999</v>
      </c>
      <c r="H31" s="15" t="s">
        <v>55</v>
      </c>
      <c r="I31"/>
    </row>
    <row r="32" spans="1:9" ht="12.75">
      <c r="A32" s="6">
        <v>14</v>
      </c>
      <c r="B32" s="17" t="s">
        <v>46</v>
      </c>
      <c r="C32" s="7">
        <v>75.21089</v>
      </c>
      <c r="D32" s="7">
        <f>0.6*C32</f>
        <v>45.126534</v>
      </c>
      <c r="E32" s="7">
        <v>58.75</v>
      </c>
      <c r="F32" s="7">
        <f>0.4*E32</f>
        <v>23.5</v>
      </c>
      <c r="G32" s="7">
        <f>SUM(D32,F32)</f>
        <v>68.62653399999999</v>
      </c>
      <c r="H32" s="15" t="s">
        <v>55</v>
      </c>
      <c r="I32"/>
    </row>
    <row r="33" spans="1:9" ht="12.75">
      <c r="A33" s="6">
        <v>15</v>
      </c>
      <c r="B33" s="17" t="s">
        <v>36</v>
      </c>
      <c r="C33" s="7">
        <v>75.05897</v>
      </c>
      <c r="D33" s="7">
        <f>0.6*C33</f>
        <v>45.035382</v>
      </c>
      <c r="E33" s="7">
        <v>57.5</v>
      </c>
      <c r="F33" s="7">
        <f>0.4*E33</f>
        <v>23</v>
      </c>
      <c r="G33" s="7">
        <f>SUM(D33,F33)</f>
        <v>68.035382</v>
      </c>
      <c r="H33" s="15" t="s">
        <v>55</v>
      </c>
      <c r="I33"/>
    </row>
    <row r="34" spans="1:9" ht="12.75">
      <c r="A34" s="6">
        <v>16</v>
      </c>
      <c r="B34" s="17" t="s">
        <v>50</v>
      </c>
      <c r="C34" s="7">
        <v>71.34683</v>
      </c>
      <c r="D34" s="7">
        <f>0.6*C34</f>
        <v>42.808097999999994</v>
      </c>
      <c r="E34" s="7">
        <v>71.25</v>
      </c>
      <c r="F34" s="7">
        <f>0.4*E34</f>
        <v>28.5</v>
      </c>
      <c r="G34" s="7">
        <f>SUM(D34,F34)</f>
        <v>71.308098</v>
      </c>
      <c r="H34" s="15" t="s">
        <v>58</v>
      </c>
      <c r="I34"/>
    </row>
    <row r="35" spans="1:8" ht="12.75">
      <c r="A35" s="6">
        <v>17</v>
      </c>
      <c r="B35" s="17" t="s">
        <v>39</v>
      </c>
      <c r="C35" s="16">
        <v>70.32246</v>
      </c>
      <c r="D35" s="16">
        <f t="shared" si="0"/>
        <v>42.193476000000004</v>
      </c>
      <c r="E35" s="16">
        <v>60</v>
      </c>
      <c r="F35" s="16">
        <f t="shared" si="1"/>
        <v>24</v>
      </c>
      <c r="G35" s="16">
        <f t="shared" si="2"/>
        <v>66.193476</v>
      </c>
      <c r="H35" s="15" t="s">
        <v>58</v>
      </c>
    </row>
    <row r="36" spans="1:8" ht="12.75">
      <c r="A36" s="6"/>
      <c r="B36" s="8"/>
      <c r="C36" s="6"/>
      <c r="D36" s="6"/>
      <c r="E36" s="6"/>
      <c r="F36" s="6"/>
      <c r="G36" s="6"/>
      <c r="H36" s="15"/>
    </row>
    <row r="38" spans="1:7" ht="12.75">
      <c r="A38" s="25"/>
      <c r="B38" s="25"/>
      <c r="C38" s="25"/>
      <c r="D38" s="25"/>
      <c r="E38" s="25"/>
      <c r="F38" s="25"/>
      <c r="G38" s="25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3" t="s">
        <v>8</v>
      </c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19" t="s">
        <v>9</v>
      </c>
      <c r="B42" s="19"/>
      <c r="C42" s="19" t="s">
        <v>10</v>
      </c>
      <c r="D42" s="19"/>
      <c r="E42" s="19"/>
      <c r="F42" s="19" t="s">
        <v>9</v>
      </c>
      <c r="G42" s="19"/>
    </row>
    <row r="43" spans="1:7" ht="12.75">
      <c r="A43" s="19" t="s">
        <v>11</v>
      </c>
      <c r="B43" s="19"/>
      <c r="C43" s="19" t="s">
        <v>12</v>
      </c>
      <c r="D43" s="19"/>
      <c r="E43" s="19"/>
      <c r="F43" s="19" t="s">
        <v>13</v>
      </c>
      <c r="G43" s="19"/>
    </row>
    <row r="44" spans="1:7" ht="12.75">
      <c r="A44" s="19"/>
      <c r="B44" s="19"/>
      <c r="C44" s="19"/>
      <c r="D44" s="19"/>
      <c r="E44" s="19"/>
      <c r="F44" s="19"/>
      <c r="G44" s="14"/>
    </row>
    <row r="45" spans="1:7" ht="12.75">
      <c r="A45" s="3"/>
      <c r="B45" s="14"/>
      <c r="C45" s="3"/>
      <c r="D45" s="3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</sheetData>
  <sheetProtection/>
  <mergeCells count="40">
    <mergeCell ref="A4:G4"/>
    <mergeCell ref="A10:B10"/>
    <mergeCell ref="C14:E14"/>
    <mergeCell ref="E16:F17"/>
    <mergeCell ref="A5:B5"/>
    <mergeCell ref="A6:B6"/>
    <mergeCell ref="A7:B7"/>
    <mergeCell ref="D5:G5"/>
    <mergeCell ref="A9:B9"/>
    <mergeCell ref="A14:B14"/>
    <mergeCell ref="A12:B12"/>
    <mergeCell ref="D9:G9"/>
    <mergeCell ref="D10:G10"/>
    <mergeCell ref="A11:B11"/>
    <mergeCell ref="D12:G12"/>
    <mergeCell ref="F14:G14"/>
    <mergeCell ref="A1:G1"/>
    <mergeCell ref="A2:G2"/>
    <mergeCell ref="A16:A18"/>
    <mergeCell ref="B16:B18"/>
    <mergeCell ref="C16:D17"/>
    <mergeCell ref="A44:B44"/>
    <mergeCell ref="C43:E43"/>
    <mergeCell ref="A38:G38"/>
    <mergeCell ref="A15:G15"/>
    <mergeCell ref="A8:B8"/>
    <mergeCell ref="D6:G6"/>
    <mergeCell ref="D7:G7"/>
    <mergeCell ref="D8:G8"/>
    <mergeCell ref="D11:G11"/>
    <mergeCell ref="C13:E13"/>
    <mergeCell ref="F13:G13"/>
    <mergeCell ref="A13:B13"/>
    <mergeCell ref="F43:G43"/>
    <mergeCell ref="G16:G18"/>
    <mergeCell ref="A42:B42"/>
    <mergeCell ref="A43:B43"/>
    <mergeCell ref="F42:G42"/>
    <mergeCell ref="C44:F44"/>
    <mergeCell ref="C42:E42"/>
  </mergeCells>
  <printOptions/>
  <pageMargins left="0.39" right="0.19" top="0.67" bottom="0.44" header="0.28" footer="0.25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NİHAT BATMAZ</cp:lastModifiedBy>
  <cp:lastPrinted>2021-01-22T09:12:53Z</cp:lastPrinted>
  <dcterms:created xsi:type="dcterms:W3CDTF">2008-10-15T07:57:41Z</dcterms:created>
  <dcterms:modified xsi:type="dcterms:W3CDTF">2021-01-22T09:17:40Z</dcterms:modified>
  <cp:category/>
  <cp:version/>
  <cp:contentType/>
  <cp:contentStatus/>
</cp:coreProperties>
</file>