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G20" i="1" l="1"/>
  <c r="K20" i="1" s="1"/>
  <c r="J20" i="1"/>
  <c r="G21" i="1"/>
  <c r="J21" i="1"/>
  <c r="K21" i="1"/>
  <c r="G22" i="1"/>
  <c r="J22" i="1"/>
  <c r="K22" i="1"/>
  <c r="J23" i="1" l="1"/>
  <c r="G23" i="1"/>
  <c r="J28" i="1"/>
  <c r="G28" i="1"/>
  <c r="J27" i="1"/>
  <c r="G27" i="1"/>
  <c r="J25" i="1"/>
  <c r="G25" i="1"/>
  <c r="J26" i="1"/>
  <c r="G26" i="1"/>
  <c r="J24" i="1"/>
  <c r="G24" i="1"/>
  <c r="K23" i="1" l="1"/>
  <c r="K26" i="1"/>
  <c r="K27" i="1"/>
  <c r="K24" i="1"/>
  <c r="K25" i="1"/>
  <c r="K28" i="1"/>
</calcChain>
</file>

<file path=xl/sharedStrings.xml><?xml version="1.0" encoding="utf-8"?>
<sst xmlns="http://schemas.openxmlformats.org/spreadsheetml/2006/main" count="51" uniqueCount="43">
  <si>
    <t>T.C.</t>
  </si>
  <si>
    <t>UŞAK ÜNİVERSİTESİ REKTÖRLÜĞÜ</t>
  </si>
  <si>
    <t>ÖN DEĞERLENDİRME FORMU
(MESLEK YÜKSEKOKULLARI İÇİN)</t>
  </si>
  <si>
    <t>Birimi</t>
  </si>
  <si>
    <t>:</t>
  </si>
  <si>
    <t>EŞME MESLEK YÜKSEKOKULU</t>
  </si>
  <si>
    <t>Bölümü</t>
  </si>
  <si>
    <t>ECZANE HİZMETLERİ</t>
  </si>
  <si>
    <t>Anabilim Dalı</t>
  </si>
  <si>
    <t>Kadro Unvanı</t>
  </si>
  <si>
    <t>ÖĞRETİM GÖREVLİSİ</t>
  </si>
  <si>
    <t>Kadro Derecesi</t>
  </si>
  <si>
    <t>Kadro Adedi</t>
  </si>
  <si>
    <t>Ön Değerlendirmenin Yapıldığı Tarih</t>
  </si>
  <si>
    <t>İlan Numarası</t>
  </si>
  <si>
    <t>ÖN DEĞERLENDİRME SONUCUNDA GİRİŞ SINAVINA GİRMEYE HAK KAZANAN ADAYLARA AİT LİSTE</t>
  </si>
  <si>
    <t>Sıra 
No</t>
  </si>
  <si>
    <t>Adı Soyadı</t>
  </si>
  <si>
    <t>ALES</t>
  </si>
  <si>
    <t>Lisans Mezuniyet
Not Ortalaması</t>
  </si>
  <si>
    <t>(A+B)
Ön 
Değerlendirme
Notu</t>
  </si>
  <si>
    <t>Not Ortalaması</t>
  </si>
  <si>
    <t>(B) Not 
Ortalamasının
%30'u</t>
  </si>
  <si>
    <t xml:space="preserve">Puan </t>
  </si>
  <si>
    <t>(A)
Puanın
%70'ı</t>
  </si>
  <si>
    <t>4'lük 
Sistem</t>
  </si>
  <si>
    <t>100'lük
Sistem</t>
  </si>
  <si>
    <t>NURCAN AYHAN</t>
  </si>
  <si>
    <t>NAZANGÜL ÜNAL</t>
  </si>
  <si>
    <t>AYŞE BAŞKAYA</t>
  </si>
  <si>
    <t>ZEYNEP ÖZDEMİR</t>
  </si>
  <si>
    <t>NÜKTE TOPRAKSEVER</t>
  </si>
  <si>
    <t>SİBEL KOÇER</t>
  </si>
  <si>
    <t>GÖKHAN KÖYMEN</t>
  </si>
  <si>
    <t>SÜLEYMAN GÖKCE</t>
  </si>
  <si>
    <t>MUSTAFA BURAK TÜRKMEN</t>
  </si>
  <si>
    <t>BAHAR TAN</t>
  </si>
  <si>
    <t>Recep Tayyip Erdoğan Kongre Merkezi 
T-3 Salonu</t>
  </si>
  <si>
    <r>
      <t xml:space="preserve">Saati </t>
    </r>
    <r>
      <rPr>
        <b/>
        <sz val="10"/>
        <rFont val="Arial Tur"/>
        <charset val="162"/>
      </rPr>
      <t>↓</t>
    </r>
  </si>
  <si>
    <r>
      <t xml:space="preserve">Yeri </t>
    </r>
    <r>
      <rPr>
        <b/>
        <sz val="10"/>
        <rFont val="Arial Tur"/>
        <charset val="162"/>
      </rPr>
      <t>↓</t>
    </r>
  </si>
  <si>
    <r>
      <t xml:space="preserve">Sınav Giriş Tarihi </t>
    </r>
    <r>
      <rPr>
        <b/>
        <sz val="10"/>
        <rFont val="Arial Tur"/>
        <charset val="162"/>
      </rPr>
      <t>↓</t>
    </r>
  </si>
  <si>
    <t>ÖN DEĞERLENDİRME SONUCUNDA GİRİŞ SINAVINA GİRMEYE HAK KAZANAMAYAN ADAYLAR</t>
  </si>
  <si>
    <t>Geçersiz Başvuru (Eksik Evrak)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</si>
</sst>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0"/>
      <name val="Arial Tur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2" fontId="2" fillId="0" borderId="1" xfId="0" applyNumberFormat="1" applyFont="1" applyBorder="1"/>
    <xf numFmtId="2" fontId="2" fillId="0" borderId="5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justify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2</xdr:col>
      <xdr:colOff>123825</xdr:colOff>
      <xdr:row>3</xdr:row>
      <xdr:rowOff>295275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33350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workbookViewId="0">
      <selection activeCell="U20" sqref="U20"/>
    </sheetView>
  </sheetViews>
  <sheetFormatPr defaultRowHeight="15" x14ac:dyDescent="0.25"/>
  <cols>
    <col min="1" max="1" width="5.85546875" customWidth="1"/>
    <col min="2" max="2" width="7.85546875" customWidth="1"/>
    <col min="4" max="4" width="9.5703125" customWidth="1"/>
    <col min="5" max="5" width="5.140625" customWidth="1"/>
    <col min="6" max="6" width="7.85546875" customWidth="1"/>
    <col min="7" max="7" width="8.140625" customWidth="1"/>
    <col min="8" max="8" width="7.5703125" customWidth="1"/>
    <col min="9" max="9" width="11.140625" customWidth="1"/>
    <col min="10" max="10" width="8.28515625" customWidth="1"/>
    <col min="11" max="11" width="8" customWidth="1"/>
  </cols>
  <sheetData>
    <row r="1" spans="1:1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.75" customHeight="1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4" t="s">
        <v>3</v>
      </c>
      <c r="B6" s="35"/>
      <c r="C6" s="35"/>
      <c r="D6" s="36"/>
      <c r="E6" s="4" t="s">
        <v>4</v>
      </c>
      <c r="F6" s="42" t="s">
        <v>5</v>
      </c>
      <c r="G6" s="42"/>
      <c r="H6" s="42"/>
      <c r="I6" s="42"/>
      <c r="J6" s="42"/>
      <c r="K6" s="42"/>
    </row>
    <row r="7" spans="1:11" x14ac:dyDescent="0.25">
      <c r="A7" s="34" t="s">
        <v>6</v>
      </c>
      <c r="B7" s="35"/>
      <c r="C7" s="35"/>
      <c r="D7" s="36"/>
      <c r="E7" s="4" t="s">
        <v>4</v>
      </c>
      <c r="F7" s="42" t="s">
        <v>7</v>
      </c>
      <c r="G7" s="42"/>
      <c r="H7" s="42"/>
      <c r="I7" s="42"/>
      <c r="J7" s="42"/>
      <c r="K7" s="42"/>
    </row>
    <row r="8" spans="1:11" x14ac:dyDescent="0.25">
      <c r="A8" s="34" t="s">
        <v>8</v>
      </c>
      <c r="B8" s="35"/>
      <c r="C8" s="35"/>
      <c r="D8" s="36"/>
      <c r="E8" s="4" t="s">
        <v>4</v>
      </c>
      <c r="F8" s="42" t="s">
        <v>7</v>
      </c>
      <c r="G8" s="42"/>
      <c r="H8" s="42"/>
      <c r="I8" s="42"/>
      <c r="J8" s="42"/>
      <c r="K8" s="42"/>
    </row>
    <row r="9" spans="1:11" x14ac:dyDescent="0.25">
      <c r="A9" s="34" t="s">
        <v>9</v>
      </c>
      <c r="B9" s="35"/>
      <c r="C9" s="35"/>
      <c r="D9" s="36"/>
      <c r="E9" s="4" t="s">
        <v>4</v>
      </c>
      <c r="F9" s="37" t="s">
        <v>10</v>
      </c>
      <c r="G9" s="37"/>
      <c r="H9" s="37"/>
      <c r="I9" s="37"/>
      <c r="J9" s="37"/>
      <c r="K9" s="37"/>
    </row>
    <row r="10" spans="1:11" x14ac:dyDescent="0.25">
      <c r="A10" s="34" t="s">
        <v>11</v>
      </c>
      <c r="B10" s="35"/>
      <c r="C10" s="35"/>
      <c r="D10" s="36"/>
      <c r="E10" s="4" t="s">
        <v>4</v>
      </c>
      <c r="F10" s="37">
        <v>4</v>
      </c>
      <c r="G10" s="37"/>
      <c r="H10" s="37"/>
      <c r="I10" s="37"/>
      <c r="J10" s="37"/>
      <c r="K10" s="37"/>
    </row>
    <row r="11" spans="1:11" x14ac:dyDescent="0.25">
      <c r="A11" s="34" t="s">
        <v>12</v>
      </c>
      <c r="B11" s="35"/>
      <c r="C11" s="35"/>
      <c r="D11" s="36"/>
      <c r="E11" s="4" t="s">
        <v>4</v>
      </c>
      <c r="F11" s="37">
        <v>1</v>
      </c>
      <c r="G11" s="37"/>
      <c r="H11" s="37"/>
      <c r="I11" s="37"/>
      <c r="J11" s="37"/>
      <c r="K11" s="37"/>
    </row>
    <row r="12" spans="1:11" x14ac:dyDescent="0.25">
      <c r="A12" s="34" t="s">
        <v>13</v>
      </c>
      <c r="B12" s="35"/>
      <c r="C12" s="35"/>
      <c r="D12" s="36"/>
      <c r="E12" s="4" t="s">
        <v>4</v>
      </c>
      <c r="F12" s="38">
        <v>44074</v>
      </c>
      <c r="G12" s="38"/>
      <c r="H12" s="38"/>
      <c r="I12" s="38"/>
      <c r="J12" s="38"/>
      <c r="K12" s="38"/>
    </row>
    <row r="13" spans="1:11" x14ac:dyDescent="0.25">
      <c r="A13" s="34" t="s">
        <v>14</v>
      </c>
      <c r="B13" s="35"/>
      <c r="C13" s="35"/>
      <c r="D13" s="36"/>
      <c r="E13" s="4" t="s">
        <v>4</v>
      </c>
      <c r="F13" s="39">
        <v>154257</v>
      </c>
      <c r="G13" s="40"/>
      <c r="H13" s="40"/>
      <c r="I13" s="40"/>
      <c r="J13" s="40"/>
      <c r="K13" s="41"/>
    </row>
    <row r="14" spans="1:11" x14ac:dyDescent="0.25">
      <c r="A14" s="16" t="s">
        <v>40</v>
      </c>
      <c r="B14" s="17"/>
      <c r="C14" s="17"/>
      <c r="D14" s="18"/>
      <c r="E14" s="3"/>
      <c r="F14" s="19" t="s">
        <v>39</v>
      </c>
      <c r="G14" s="19"/>
      <c r="H14" s="19"/>
      <c r="I14" s="19"/>
      <c r="J14" s="19" t="s">
        <v>38</v>
      </c>
      <c r="K14" s="19"/>
    </row>
    <row r="15" spans="1:11" ht="39" customHeight="1" x14ac:dyDescent="0.25">
      <c r="A15" s="24">
        <v>44078</v>
      </c>
      <c r="B15" s="25"/>
      <c r="C15" s="25"/>
      <c r="D15" s="26"/>
      <c r="E15" s="3"/>
      <c r="F15" s="27" t="s">
        <v>37</v>
      </c>
      <c r="G15" s="17"/>
      <c r="H15" s="17"/>
      <c r="I15" s="18"/>
      <c r="J15" s="28">
        <v>0.45833333333333331</v>
      </c>
      <c r="K15" s="18"/>
    </row>
    <row r="16" spans="1:11" x14ac:dyDescent="0.25">
      <c r="A16" s="29" t="s">
        <v>15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32" ht="25.5" customHeight="1" x14ac:dyDescent="0.25">
      <c r="A17" s="30" t="s">
        <v>16</v>
      </c>
      <c r="B17" s="31" t="s">
        <v>17</v>
      </c>
      <c r="C17" s="31"/>
      <c r="D17" s="31"/>
      <c r="E17" s="31"/>
      <c r="F17" s="31" t="s">
        <v>18</v>
      </c>
      <c r="G17" s="31"/>
      <c r="H17" s="30" t="s">
        <v>19</v>
      </c>
      <c r="I17" s="30"/>
      <c r="J17" s="30"/>
      <c r="K17" s="30" t="s">
        <v>20</v>
      </c>
    </row>
    <row r="18" spans="1:32" ht="15" customHeight="1" x14ac:dyDescent="0.25">
      <c r="A18" s="30"/>
      <c r="B18" s="31"/>
      <c r="C18" s="31"/>
      <c r="D18" s="31"/>
      <c r="E18" s="31"/>
      <c r="F18" s="31"/>
      <c r="G18" s="31"/>
      <c r="H18" s="31" t="s">
        <v>21</v>
      </c>
      <c r="I18" s="31"/>
      <c r="J18" s="32" t="s">
        <v>22</v>
      </c>
      <c r="K18" s="31"/>
    </row>
    <row r="19" spans="1:32" ht="38.25" x14ac:dyDescent="0.25">
      <c r="A19" s="30"/>
      <c r="B19" s="31"/>
      <c r="C19" s="31"/>
      <c r="D19" s="31"/>
      <c r="E19" s="31"/>
      <c r="F19" s="4" t="s">
        <v>23</v>
      </c>
      <c r="G19" s="5" t="s">
        <v>24</v>
      </c>
      <c r="H19" s="5" t="s">
        <v>25</v>
      </c>
      <c r="I19" s="5" t="s">
        <v>26</v>
      </c>
      <c r="J19" s="33"/>
      <c r="K19" s="31"/>
    </row>
    <row r="20" spans="1:32" x14ac:dyDescent="0.25">
      <c r="A20" s="3">
        <v>1</v>
      </c>
      <c r="B20" s="20" t="s">
        <v>30</v>
      </c>
      <c r="C20" s="21"/>
      <c r="D20" s="21"/>
      <c r="E20" s="22"/>
      <c r="F20" s="7">
        <v>78.47</v>
      </c>
      <c r="G20" s="8">
        <f t="shared" ref="G20" si="0">0.7*F20</f>
        <v>54.928999999999995</v>
      </c>
      <c r="H20" s="9">
        <v>2.8</v>
      </c>
      <c r="I20" s="9">
        <v>72</v>
      </c>
      <c r="J20" s="8">
        <f t="shared" ref="J20" si="1">0.3*I20</f>
        <v>21.599999999999998</v>
      </c>
      <c r="K20" s="10">
        <f t="shared" ref="K20" si="2">SUM(G20,J20)</f>
        <v>76.528999999999996</v>
      </c>
    </row>
    <row r="21" spans="1:32" x14ac:dyDescent="0.25">
      <c r="A21" s="3">
        <v>2</v>
      </c>
      <c r="B21" s="20" t="s">
        <v>28</v>
      </c>
      <c r="C21" s="21"/>
      <c r="D21" s="21"/>
      <c r="E21" s="22"/>
      <c r="F21" s="7">
        <v>76.33</v>
      </c>
      <c r="G21" s="8">
        <f>0.7*F21</f>
        <v>53.430999999999997</v>
      </c>
      <c r="H21" s="9">
        <v>2.84</v>
      </c>
      <c r="I21" s="9">
        <v>72.930000000000007</v>
      </c>
      <c r="J21" s="8">
        <f>0.3*I21</f>
        <v>21.879000000000001</v>
      </c>
      <c r="K21" s="10">
        <f>SUM(G21,J21)</f>
        <v>75.31</v>
      </c>
      <c r="V21" s="3"/>
      <c r="W21" s="20"/>
      <c r="X21" s="21"/>
      <c r="Y21" s="21"/>
      <c r="Z21" s="22"/>
      <c r="AA21" s="7"/>
      <c r="AB21" s="9"/>
      <c r="AC21" s="9"/>
      <c r="AD21" s="9"/>
      <c r="AE21" s="14"/>
      <c r="AF21" s="10"/>
    </row>
    <row r="22" spans="1:32" x14ac:dyDescent="0.25">
      <c r="A22" s="6">
        <v>3</v>
      </c>
      <c r="B22" s="20" t="s">
        <v>35</v>
      </c>
      <c r="C22" s="21"/>
      <c r="D22" s="21"/>
      <c r="E22" s="22"/>
      <c r="F22" s="11">
        <v>71.72</v>
      </c>
      <c r="G22" s="12">
        <f>0.7*F22</f>
        <v>50.203999999999994</v>
      </c>
      <c r="H22" s="13">
        <v>3.3</v>
      </c>
      <c r="I22" s="13">
        <v>83.66</v>
      </c>
      <c r="J22" s="8">
        <f>0.3*I22</f>
        <v>25.097999999999999</v>
      </c>
      <c r="K22" s="10">
        <f>SUM(G22,J22)</f>
        <v>75.301999999999992</v>
      </c>
    </row>
    <row r="23" spans="1:32" x14ac:dyDescent="0.25">
      <c r="A23" s="3">
        <v>4</v>
      </c>
      <c r="B23" s="23" t="s">
        <v>27</v>
      </c>
      <c r="C23" s="23"/>
      <c r="D23" s="23"/>
      <c r="E23" s="23"/>
      <c r="F23" s="7">
        <v>75.47</v>
      </c>
      <c r="G23" s="8">
        <f>0.7*F23</f>
        <v>52.828999999999994</v>
      </c>
      <c r="H23" s="9">
        <v>2.66</v>
      </c>
      <c r="I23" s="9">
        <v>68.73</v>
      </c>
      <c r="J23" s="8">
        <f>0.3*I23</f>
        <v>20.619</v>
      </c>
      <c r="K23" s="10">
        <f>SUM(G23,J23)</f>
        <v>73.447999999999993</v>
      </c>
    </row>
    <row r="24" spans="1:32" x14ac:dyDescent="0.25">
      <c r="A24" s="3">
        <v>5</v>
      </c>
      <c r="B24" s="23" t="s">
        <v>29</v>
      </c>
      <c r="C24" s="23"/>
      <c r="D24" s="23"/>
      <c r="E24" s="23"/>
      <c r="F24" s="7">
        <v>72.88</v>
      </c>
      <c r="G24" s="8">
        <f t="shared" ref="G24:G28" si="3">0.7*F24</f>
        <v>51.015999999999991</v>
      </c>
      <c r="H24" s="9">
        <v>2.79</v>
      </c>
      <c r="I24" s="9">
        <v>71.760000000000005</v>
      </c>
      <c r="J24" s="8">
        <f t="shared" ref="J24:J28" si="4">0.3*I24</f>
        <v>21.528000000000002</v>
      </c>
      <c r="K24" s="10">
        <f t="shared" ref="K24:K28" si="5">SUM(G24,J24)</f>
        <v>72.543999999999997</v>
      </c>
    </row>
    <row r="25" spans="1:32" x14ac:dyDescent="0.25">
      <c r="A25" s="3">
        <v>6</v>
      </c>
      <c r="B25" s="23" t="s">
        <v>32</v>
      </c>
      <c r="C25" s="23"/>
      <c r="D25" s="23"/>
      <c r="E25" s="23"/>
      <c r="F25" s="7">
        <v>70.569999999999993</v>
      </c>
      <c r="G25" s="8">
        <f>0.7*F25</f>
        <v>49.398999999999994</v>
      </c>
      <c r="H25" s="9">
        <v>3.01</v>
      </c>
      <c r="I25" s="9">
        <v>76.900000000000006</v>
      </c>
      <c r="J25" s="8">
        <f>0.3*I25</f>
        <v>23.07</v>
      </c>
      <c r="K25" s="10">
        <f>SUM(G25,J25)</f>
        <v>72.468999999999994</v>
      </c>
    </row>
    <row r="26" spans="1:32" x14ac:dyDescent="0.25">
      <c r="A26" s="3">
        <v>7</v>
      </c>
      <c r="B26" s="23" t="s">
        <v>31</v>
      </c>
      <c r="C26" s="23"/>
      <c r="D26" s="23"/>
      <c r="E26" s="23"/>
      <c r="F26" s="7">
        <v>74.47</v>
      </c>
      <c r="G26" s="8">
        <f t="shared" si="3"/>
        <v>52.128999999999998</v>
      </c>
      <c r="H26" s="9">
        <v>2.5499999999999998</v>
      </c>
      <c r="I26" s="9">
        <v>66.16</v>
      </c>
      <c r="J26" s="8">
        <f t="shared" si="4"/>
        <v>19.847999999999999</v>
      </c>
      <c r="K26" s="10">
        <f t="shared" si="5"/>
        <v>71.977000000000004</v>
      </c>
    </row>
    <row r="27" spans="1:32" x14ac:dyDescent="0.25">
      <c r="A27" s="3">
        <v>8</v>
      </c>
      <c r="B27" s="23" t="s">
        <v>33</v>
      </c>
      <c r="C27" s="23"/>
      <c r="D27" s="23"/>
      <c r="E27" s="23"/>
      <c r="F27" s="7">
        <v>73.19</v>
      </c>
      <c r="G27" s="8">
        <f t="shared" si="3"/>
        <v>51.232999999999997</v>
      </c>
      <c r="H27" s="9">
        <v>2.52</v>
      </c>
      <c r="I27" s="9">
        <v>65.459999999999994</v>
      </c>
      <c r="J27" s="8">
        <f t="shared" si="4"/>
        <v>19.637999999999998</v>
      </c>
      <c r="K27" s="10">
        <f t="shared" si="5"/>
        <v>70.870999999999995</v>
      </c>
    </row>
    <row r="28" spans="1:32" x14ac:dyDescent="0.25">
      <c r="A28" s="3">
        <v>9</v>
      </c>
      <c r="B28" s="23" t="s">
        <v>34</v>
      </c>
      <c r="C28" s="23"/>
      <c r="D28" s="23"/>
      <c r="E28" s="23"/>
      <c r="F28" s="7">
        <v>72.680000000000007</v>
      </c>
      <c r="G28" s="8">
        <f t="shared" si="3"/>
        <v>50.876000000000005</v>
      </c>
      <c r="H28" s="9">
        <v>2.37</v>
      </c>
      <c r="I28" s="9">
        <v>61.96</v>
      </c>
      <c r="J28" s="8">
        <f t="shared" si="4"/>
        <v>18.588000000000001</v>
      </c>
      <c r="K28" s="10">
        <f t="shared" si="5"/>
        <v>69.463999999999999</v>
      </c>
    </row>
    <row r="29" spans="1:32" s="15" customFormat="1" ht="18.95" customHeight="1" x14ac:dyDescent="0.25">
      <c r="A29" s="45" t="s">
        <v>41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</row>
    <row r="30" spans="1:32" x14ac:dyDescent="0.25">
      <c r="A30" s="3"/>
      <c r="B30" s="20" t="s">
        <v>36</v>
      </c>
      <c r="C30" s="21"/>
      <c r="D30" s="21"/>
      <c r="E30" s="22"/>
      <c r="F30" s="48" t="s">
        <v>42</v>
      </c>
      <c r="G30" s="49"/>
      <c r="H30" s="49"/>
      <c r="I30" s="49"/>
      <c r="J30" s="49"/>
      <c r="K30" s="50"/>
    </row>
  </sheetData>
  <mergeCells count="46">
    <mergeCell ref="W21:Z21"/>
    <mergeCell ref="A29:N29"/>
    <mergeCell ref="B22:E22"/>
    <mergeCell ref="B21:E21"/>
    <mergeCell ref="B30:E30"/>
    <mergeCell ref="F30:K30"/>
    <mergeCell ref="B27:E27"/>
    <mergeCell ref="B28:E28"/>
    <mergeCell ref="B24:E24"/>
    <mergeCell ref="B26:E26"/>
    <mergeCell ref="B25:E25"/>
    <mergeCell ref="A7:D7"/>
    <mergeCell ref="F7:K7"/>
    <mergeCell ref="A1:K1"/>
    <mergeCell ref="A2:K2"/>
    <mergeCell ref="A4:K4"/>
    <mergeCell ref="A6:D6"/>
    <mergeCell ref="F6:K6"/>
    <mergeCell ref="A8:D8"/>
    <mergeCell ref="F8:K8"/>
    <mergeCell ref="A9:D9"/>
    <mergeCell ref="F9:K9"/>
    <mergeCell ref="A10:D10"/>
    <mergeCell ref="F10:K10"/>
    <mergeCell ref="A11:D11"/>
    <mergeCell ref="F11:K11"/>
    <mergeCell ref="A12:D12"/>
    <mergeCell ref="F12:K12"/>
    <mergeCell ref="A13:D13"/>
    <mergeCell ref="F13:K13"/>
    <mergeCell ref="A14:D14"/>
    <mergeCell ref="F14:I14"/>
    <mergeCell ref="J14:K14"/>
    <mergeCell ref="B20:E20"/>
    <mergeCell ref="B23:E23"/>
    <mergeCell ref="A15:D15"/>
    <mergeCell ref="F15:I15"/>
    <mergeCell ref="J15:K15"/>
    <mergeCell ref="A16:K16"/>
    <mergeCell ref="A17:A19"/>
    <mergeCell ref="B17:E19"/>
    <mergeCell ref="F17:G18"/>
    <mergeCell ref="H17:J17"/>
    <mergeCell ref="K17:K19"/>
    <mergeCell ref="H18:I18"/>
    <mergeCell ref="J18:J19"/>
  </mergeCell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2020-08-31T14:17:47Z</dcterms:modified>
</cp:coreProperties>
</file>