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50" windowHeight="6150" tabRatio="151" activeTab="0"/>
  </bookViews>
  <sheets>
    <sheet name="Değerlendir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<sst xmlns="http://schemas.openxmlformats.org/spreadsheetml/2006/main" count="36" uniqueCount="28">
  <si>
    <t>Birimi</t>
  </si>
  <si>
    <t>Bölümü</t>
  </si>
  <si>
    <t>Kadro Derecesi</t>
  </si>
  <si>
    <t>Kadro Adedi</t>
  </si>
  <si>
    <t>ALES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</si>
  <si>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</si>
  <si>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</si>
  <si>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</si>
  <si>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</si>
  <si>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</si>
  <si>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</si>
  <si>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</si>
  <si>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</si>
  <si>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</si>
  <si>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</si>
  <si>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</si>
  <si>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</si>
  <si>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</si>
  <si>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</si>
  <si>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</si>
  <si>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</si>
  <si>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</si>
  <si>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</si>
  <si>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</si>
  <si>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Anabilim Dalı</t>
  </si>
  <si>
    <t>Kadro Unvanı</t>
  </si>
  <si>
    <t>Başarısız</t>
  </si>
  <si>
    <t>Başarılı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</si>
</sst>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2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1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457200</xdr:colOff>
      <xdr:row>2</xdr:row>
      <xdr:rowOff>542925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ZEMYO-&#214;n%20De&#287;erlendirme%20Formu-N&#252;sh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değerlendirme"/>
      <sheetName val="taslak"/>
      <sheetName val="Sayfa3"/>
    </sheetNames>
    <sheetDataSet>
      <sheetData sheetId="1">
        <row r="6">
          <cell r="F6" t="str">
            <v>UZAKTAN EĞİTİM MESLEK YÜKSEKOKULU</v>
          </cell>
        </row>
        <row r="7">
          <cell r="F7" t="str">
            <v>Bilgisayar Teknolojileri</v>
          </cell>
        </row>
        <row r="8">
          <cell r="F8" t="str">
            <v>Bilgisayar Programcılığı</v>
          </cell>
        </row>
        <row r="9">
          <cell r="F9" t="str">
            <v>Öğretim Görevlisi</v>
          </cell>
        </row>
        <row r="10">
          <cell r="F10">
            <v>2</v>
          </cell>
        </row>
        <row r="11">
          <cell r="F11">
            <v>1</v>
          </cell>
        </row>
        <row r="15">
          <cell r="A15">
            <v>43486</v>
          </cell>
        </row>
        <row r="20">
          <cell r="B20" t="str">
            <v>Üzeyir FİDAN</v>
          </cell>
          <cell r="F20">
            <v>95.139</v>
          </cell>
          <cell r="H20">
            <v>2.69</v>
          </cell>
          <cell r="I20">
            <v>69.43</v>
          </cell>
        </row>
        <row r="21">
          <cell r="B21" t="str">
            <v>Ahmet ER</v>
          </cell>
          <cell r="F21">
            <v>83.23004</v>
          </cell>
          <cell r="H21">
            <v>2.8</v>
          </cell>
          <cell r="I21">
            <v>72</v>
          </cell>
        </row>
        <row r="22">
          <cell r="B22" t="str">
            <v>Hakkı POLAT</v>
          </cell>
          <cell r="F22">
            <v>75.25192</v>
          </cell>
          <cell r="H22">
            <v>2.46</v>
          </cell>
          <cell r="I22">
            <v>64.06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7.375" style="2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1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4.25" customHeigh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s="3" customFormat="1" ht="26.25" customHeight="1">
      <c r="A5" s="24" t="s">
        <v>0</v>
      </c>
      <c r="B5" s="24"/>
      <c r="C5" s="13" t="s">
        <v>13</v>
      </c>
      <c r="D5" s="24" t="str">
        <f>'[1]taslak'!F6</f>
        <v>UZAKTAN EĞİTİM MESLEK YÜKSEKOKULU</v>
      </c>
      <c r="E5" s="24"/>
      <c r="F5" s="24"/>
      <c r="G5" s="24"/>
      <c r="H5" s="24"/>
      <c r="I5" s="24"/>
      <c r="J5" s="24"/>
      <c r="K5" s="24"/>
      <c r="L5" s="24"/>
      <c r="M5" s="11"/>
      <c r="N5" s="11"/>
      <c r="O5" s="11"/>
      <c r="P5" s="11"/>
    </row>
    <row r="6" spans="1:16" s="3" customFormat="1" ht="26.25" customHeight="1">
      <c r="A6" s="24" t="s">
        <v>1</v>
      </c>
      <c r="B6" s="24"/>
      <c r="C6" s="14" t="s">
        <v>13</v>
      </c>
      <c r="D6" s="23" t="str">
        <f>'[1]taslak'!F7</f>
        <v>Bilgisayar Teknolojileri</v>
      </c>
      <c r="E6" s="23"/>
      <c r="F6" s="23"/>
      <c r="G6" s="23"/>
      <c r="H6" s="23"/>
      <c r="I6" s="23"/>
      <c r="J6" s="23"/>
      <c r="K6" s="23"/>
      <c r="L6" s="23"/>
      <c r="M6" s="11"/>
      <c r="N6" s="11"/>
      <c r="O6" s="11"/>
      <c r="P6" s="11"/>
    </row>
    <row r="7" spans="1:16" s="3" customFormat="1" ht="26.25" customHeight="1">
      <c r="A7" s="24" t="s">
        <v>24</v>
      </c>
      <c r="B7" s="24"/>
      <c r="C7" s="13" t="s">
        <v>13</v>
      </c>
      <c r="D7" s="24" t="str">
        <f>'[1]taslak'!F8</f>
        <v>Bilgisayar Programcılığı</v>
      </c>
      <c r="E7" s="24"/>
      <c r="F7" s="24"/>
      <c r="G7" s="24"/>
      <c r="H7" s="24"/>
      <c r="I7" s="24"/>
      <c r="J7" s="24"/>
      <c r="K7" s="24"/>
      <c r="L7" s="24"/>
      <c r="M7" s="11"/>
      <c r="N7" s="11"/>
      <c r="O7" s="11"/>
      <c r="P7" s="11"/>
    </row>
    <row r="8" spans="1:16" s="3" customFormat="1" ht="26.25" customHeight="1">
      <c r="A8" s="24" t="s">
        <v>25</v>
      </c>
      <c r="B8" s="24"/>
      <c r="C8" s="13" t="s">
        <v>13</v>
      </c>
      <c r="D8" s="24" t="str">
        <f>'[1]taslak'!F9</f>
        <v>Öğretim Görevlisi</v>
      </c>
      <c r="E8" s="24"/>
      <c r="F8" s="24"/>
      <c r="G8" s="24"/>
      <c r="H8" s="24"/>
      <c r="I8" s="24"/>
      <c r="J8" s="24"/>
      <c r="K8" s="24"/>
      <c r="L8" s="24"/>
      <c r="M8" s="11"/>
      <c r="N8" s="11"/>
      <c r="O8" s="11"/>
      <c r="P8" s="11"/>
    </row>
    <row r="9" spans="1:16" s="3" customFormat="1" ht="26.25" customHeight="1">
      <c r="A9" s="24" t="s">
        <v>2</v>
      </c>
      <c r="B9" s="24"/>
      <c r="C9" s="13" t="s">
        <v>13</v>
      </c>
      <c r="D9" s="24">
        <f>'[1]taslak'!F10</f>
        <v>2</v>
      </c>
      <c r="E9" s="24"/>
      <c r="F9" s="24"/>
      <c r="G9" s="24"/>
      <c r="H9" s="24"/>
      <c r="I9" s="24"/>
      <c r="J9" s="24"/>
      <c r="K9" s="24"/>
      <c r="L9" s="24"/>
      <c r="M9" s="11"/>
      <c r="N9" s="11"/>
      <c r="O9" s="11"/>
      <c r="P9" s="11"/>
    </row>
    <row r="10" spans="1:16" s="3" customFormat="1" ht="26.25" customHeight="1">
      <c r="A10" s="24" t="s">
        <v>3</v>
      </c>
      <c r="B10" s="24"/>
      <c r="C10" s="13" t="s">
        <v>13</v>
      </c>
      <c r="D10" s="24">
        <f>'[1]taslak'!F11</f>
        <v>1</v>
      </c>
      <c r="E10" s="24"/>
      <c r="F10" s="24"/>
      <c r="G10" s="24"/>
      <c r="H10" s="24"/>
      <c r="I10" s="24"/>
      <c r="J10" s="24"/>
      <c r="K10" s="24"/>
      <c r="L10" s="24"/>
      <c r="M10" s="11"/>
      <c r="N10" s="11"/>
      <c r="O10" s="11"/>
      <c r="P10" s="11"/>
    </row>
    <row r="11" spans="1:16" s="3" customFormat="1" ht="26.25" customHeight="1">
      <c r="A11" s="23" t="s">
        <v>18</v>
      </c>
      <c r="B11" s="24"/>
      <c r="C11" s="15" t="s">
        <v>13</v>
      </c>
      <c r="D11" s="30">
        <f>'[1]taslak'!$A$15</f>
        <v>43486</v>
      </c>
      <c r="E11" s="30"/>
      <c r="F11" s="30"/>
      <c r="G11" s="30"/>
      <c r="H11" s="30"/>
      <c r="I11" s="30"/>
      <c r="J11" s="30"/>
      <c r="K11" s="30"/>
      <c r="L11" s="30"/>
      <c r="M11" s="11"/>
      <c r="N11" s="11"/>
      <c r="O11" s="11"/>
      <c r="P11" s="11"/>
    </row>
    <row r="12" spans="1:12" ht="15.75">
      <c r="A12" s="29" t="s">
        <v>23</v>
      </c>
      <c r="B12" s="29"/>
      <c r="C12" s="16" t="s">
        <v>13</v>
      </c>
      <c r="D12" s="29">
        <v>1000</v>
      </c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 customHeight="1">
      <c r="A14" s="20" t="s">
        <v>5</v>
      </c>
      <c r="B14" s="21" t="s">
        <v>6</v>
      </c>
      <c r="C14" s="21" t="s">
        <v>4</v>
      </c>
      <c r="D14" s="21"/>
      <c r="E14" s="20" t="s">
        <v>7</v>
      </c>
      <c r="F14" s="20"/>
      <c r="G14" s="20"/>
      <c r="H14" s="20" t="s">
        <v>11</v>
      </c>
      <c r="I14" s="20" t="s">
        <v>17</v>
      </c>
      <c r="J14" s="20" t="s">
        <v>20</v>
      </c>
      <c r="K14" s="20" t="s">
        <v>19</v>
      </c>
      <c r="L14" s="21"/>
    </row>
    <row r="15" spans="1:12" ht="12.75">
      <c r="A15" s="20"/>
      <c r="B15" s="21"/>
      <c r="C15" s="21"/>
      <c r="D15" s="21"/>
      <c r="E15" s="20"/>
      <c r="F15" s="20"/>
      <c r="G15" s="20"/>
      <c r="H15" s="21"/>
      <c r="I15" s="21"/>
      <c r="J15" s="21"/>
      <c r="K15" s="21"/>
      <c r="L15" s="21"/>
    </row>
    <row r="16" spans="1:12" ht="38.25">
      <c r="A16" s="20"/>
      <c r="B16" s="21"/>
      <c r="C16" s="5" t="s">
        <v>8</v>
      </c>
      <c r="D16" s="4" t="s">
        <v>15</v>
      </c>
      <c r="E16" s="4" t="s">
        <v>9</v>
      </c>
      <c r="F16" s="4" t="s">
        <v>10</v>
      </c>
      <c r="G16" s="4" t="s">
        <v>16</v>
      </c>
      <c r="H16" s="21"/>
      <c r="I16" s="21"/>
      <c r="J16" s="21"/>
      <c r="K16" s="21"/>
      <c r="L16" s="21"/>
    </row>
    <row r="17" spans="1:16" s="8" customFormat="1" ht="17.25" customHeight="1">
      <c r="A17" s="17">
        <v>1</v>
      </c>
      <c r="B17" s="12" t="str">
        <f>'[1]taslak'!$B$20</f>
        <v>Üzeyir FİDAN</v>
      </c>
      <c r="C17" s="6">
        <f>'[1]taslak'!F20</f>
        <v>95.139</v>
      </c>
      <c r="D17" s="6">
        <f>0.35*C17</f>
        <v>33.298649999999995</v>
      </c>
      <c r="E17" s="6">
        <f>'[1]taslak'!H20</f>
        <v>2.69</v>
      </c>
      <c r="F17" s="6">
        <f>'[1]taslak'!I20</f>
        <v>69.43</v>
      </c>
      <c r="G17" s="6">
        <f>0.3*F17</f>
        <v>20.829</v>
      </c>
      <c r="H17" s="6">
        <v>60</v>
      </c>
      <c r="I17" s="6">
        <f>0.35*H17</f>
        <v>21</v>
      </c>
      <c r="J17" s="6">
        <f>D17+G17+I17</f>
        <v>75.12764999999999</v>
      </c>
      <c r="K17" s="28" t="s">
        <v>27</v>
      </c>
      <c r="L17" s="28"/>
      <c r="M17" s="7"/>
      <c r="N17" s="7"/>
      <c r="O17" s="7"/>
      <c r="P17" s="7"/>
    </row>
    <row r="18" spans="1:16" s="8" customFormat="1" ht="17.25" customHeight="1">
      <c r="A18" s="17">
        <v>2</v>
      </c>
      <c r="B18" s="12" t="str">
        <f>'[1]taslak'!$B$21</f>
        <v>Ahmet ER</v>
      </c>
      <c r="C18" s="6">
        <f>'[1]taslak'!F21</f>
        <v>83.23004</v>
      </c>
      <c r="D18" s="6">
        <f>0.35*C18</f>
        <v>29.130513999999998</v>
      </c>
      <c r="E18" s="6">
        <f>'[1]taslak'!H21</f>
        <v>2.8</v>
      </c>
      <c r="F18" s="6">
        <f>'[1]taslak'!I21</f>
        <v>72</v>
      </c>
      <c r="G18" s="6">
        <f>0.3*F18</f>
        <v>21.599999999999998</v>
      </c>
      <c r="H18" s="6">
        <v>18</v>
      </c>
      <c r="I18" s="6">
        <f>0.35*H18</f>
        <v>6.3</v>
      </c>
      <c r="J18" s="6">
        <f>D18+G18+I18</f>
        <v>57.030514</v>
      </c>
      <c r="K18" s="28" t="s">
        <v>26</v>
      </c>
      <c r="L18" s="28"/>
      <c r="M18" s="7"/>
      <c r="N18" s="7"/>
      <c r="O18" s="7"/>
      <c r="P18" s="7"/>
    </row>
    <row r="19" spans="1:16" s="8" customFormat="1" ht="17.25" customHeight="1">
      <c r="A19" s="17">
        <v>3</v>
      </c>
      <c r="B19" s="12" t="str">
        <f>'[1]taslak'!$B$22</f>
        <v>Hakkı POLAT</v>
      </c>
      <c r="C19" s="6">
        <f>'[1]taslak'!F22</f>
        <v>75.25192</v>
      </c>
      <c r="D19" s="6">
        <f>0.35*C19</f>
        <v>26.338171999999997</v>
      </c>
      <c r="E19" s="6">
        <f>'[1]taslak'!H22</f>
        <v>2.46</v>
      </c>
      <c r="F19" s="6">
        <f>'[1]taslak'!I22</f>
        <v>64.06</v>
      </c>
      <c r="G19" s="6">
        <f>0.3*F19</f>
        <v>19.218</v>
      </c>
      <c r="H19" s="6">
        <v>7</v>
      </c>
      <c r="I19" s="6">
        <f>0.35*H19</f>
        <v>2.4499999999999997</v>
      </c>
      <c r="J19" s="6">
        <f>D19+G19+I19</f>
        <v>48.006172</v>
      </c>
      <c r="K19" s="28" t="s">
        <v>26</v>
      </c>
      <c r="L19" s="28"/>
      <c r="M19" s="7"/>
      <c r="N19" s="7"/>
      <c r="O19" s="7"/>
      <c r="P19" s="7"/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9"/>
      <c r="N20" s="9"/>
    </row>
    <row r="24" spans="13:14" ht="12.75">
      <c r="M24" s="10"/>
      <c r="N24" s="10"/>
    </row>
    <row r="25" spans="13:14" ht="12.75">
      <c r="M25" s="10"/>
      <c r="N25" s="10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/>
  <mergeCells count="42">
    <mergeCell ref="D10:L10"/>
    <mergeCell ref="A5:B5"/>
    <mergeCell ref="A4:L4"/>
    <mergeCell ref="D5:L5"/>
    <mergeCell ref="A1:L1"/>
    <mergeCell ref="I28:L28"/>
    <mergeCell ref="K17:L17"/>
    <mergeCell ref="K18:L18"/>
    <mergeCell ref="K19:L19"/>
    <mergeCell ref="A12:B12"/>
    <mergeCell ref="D12:L12"/>
    <mergeCell ref="D11:L11"/>
    <mergeCell ref="A28:B28"/>
    <mergeCell ref="C27:H27"/>
    <mergeCell ref="C28:H28"/>
    <mergeCell ref="I27:L27"/>
    <mergeCell ref="A27:B27"/>
    <mergeCell ref="A10:B10"/>
    <mergeCell ref="A11:B11"/>
    <mergeCell ref="C14:D15"/>
    <mergeCell ref="A13:L13"/>
    <mergeCell ref="A20:L20"/>
    <mergeCell ref="J14:J16"/>
    <mergeCell ref="D6:L6"/>
    <mergeCell ref="A7:B7"/>
    <mergeCell ref="A8:B8"/>
    <mergeCell ref="A9:B9"/>
    <mergeCell ref="E14:G15"/>
    <mergeCell ref="A6:B6"/>
    <mergeCell ref="D9:L9"/>
    <mergeCell ref="D8:L8"/>
    <mergeCell ref="D7:L7"/>
    <mergeCell ref="C26:H26"/>
    <mergeCell ref="I26:L26"/>
    <mergeCell ref="A2:L2"/>
    <mergeCell ref="H14:H16"/>
    <mergeCell ref="K14:L16"/>
    <mergeCell ref="I14:I16"/>
    <mergeCell ref="A3:L3"/>
    <mergeCell ref="A26:B26"/>
    <mergeCell ref="A14:A16"/>
    <mergeCell ref="B14:B16"/>
  </mergeCells>
  <printOptions/>
  <pageMargins left="0.74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hpuser</cp:lastModifiedBy>
  <cp:lastPrinted>2019-01-21T09:18:26Z</cp:lastPrinted>
  <dcterms:created xsi:type="dcterms:W3CDTF">2008-10-15T07:57:41Z</dcterms:created>
  <dcterms:modified xsi:type="dcterms:W3CDTF">2019-01-21T09:18:37Z</dcterms:modified>
  <cp:category/>
  <cp:version/>
  <cp:contentType/>
  <cp:contentStatus/>
</cp:coreProperties>
</file>