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activeTab="0"/>
  </bookViews>
  <sheets>
    <sheet name="Öndeğerlendirme" sheetId="1" r:id="rId1"/>
    <sheet name="Tüm Liste" sheetId="2" r:id="rId2"/>
  </sheets>
  <definedNames>
    <definedName name="_xlnm.Print_Area" localSheetId="1">'Tüm Liste'!$A$1:$P$41</definedName>
  </definedNames>
  <calcPr fullCalcOnLoad="1"/>
</workbook>
</file>

<file path=xl/sharedStrings.xml><?xml version="1.0" encoding="utf-8"?>
<sst xmlns="http://schemas.openxmlformats.org/spreadsheetml/2006/main" count="107" uniqueCount="51">
  <si>
    <t>Birimi</t>
  </si>
  <si>
    <t>Bölümü</t>
  </si>
  <si>
    <t>Kadro Derecesi</t>
  </si>
  <si>
    <t>Kadro Adedi</t>
  </si>
  <si>
    <t>:</t>
  </si>
  <si>
    <t>ÖN DEĞERLENDİRME SONUCUNDA GİRİŞ SINAVINA GİRMEYE HAK KAZANAN ADAYLARA AİT LİSTE</t>
  </si>
  <si>
    <t>Sıra 
No</t>
  </si>
  <si>
    <t>Adı Soyadı</t>
  </si>
  <si>
    <t>ALES</t>
  </si>
  <si>
    <t xml:space="preserve">Puan </t>
  </si>
  <si>
    <t>Lisans Mezuniyet
Not Ortalaması</t>
  </si>
  <si>
    <t>4'lük 
Sistem</t>
  </si>
  <si>
    <t>100'lük
Sistem</t>
  </si>
  <si>
    <t>SINAV KOMİSYONU</t>
  </si>
  <si>
    <t>Başkan</t>
  </si>
  <si>
    <t>Üye</t>
  </si>
  <si>
    <t>Raportör</t>
  </si>
  <si>
    <t>(A)
Puanın
%70'ı</t>
  </si>
  <si>
    <t>Not Ortalaması</t>
  </si>
  <si>
    <t>(B) Not 
Ortalamasının
%30'u</t>
  </si>
  <si>
    <t>Ön Değerlendirmenin Yapıldığı Tarih</t>
  </si>
  <si>
    <t>(A+B)
Ön 
Değerlendirme
Notu</t>
  </si>
  <si>
    <t>T.C.</t>
  </si>
  <si>
    <t>UŞAK ÜNİVERSİTESİ REKTÖRLÜĞÜ</t>
  </si>
  <si>
    <t>ÖN DEĞERLENDİRME FORMU
(MESLEK YÜKSEKOKULLARI İÇİN)</t>
  </si>
  <si>
    <t>İlan Numarası</t>
  </si>
  <si>
    <t>Anabilim Dalı</t>
  </si>
  <si>
    <t>Kadro Unvanı</t>
  </si>
  <si>
    <t>* Birinci nüshada giriş sınavına girmeye hak kazanan adaylar, İkinci nüshada tüm adayların sıralaması yer alacaktır.</t>
  </si>
  <si>
    <r>
      <t xml:space="preserve">Sınav Giriş Tarihi </t>
    </r>
    <r>
      <rPr>
        <sz val="12"/>
        <rFont val="Arial Tur"/>
        <family val="0"/>
      </rPr>
      <t>↓</t>
    </r>
  </si>
  <si>
    <r>
      <t xml:space="preserve">Yeri </t>
    </r>
    <r>
      <rPr>
        <sz val="12"/>
        <rFont val="Arial Tur"/>
        <family val="0"/>
      </rPr>
      <t>↓</t>
    </r>
  </si>
  <si>
    <r>
      <t xml:space="preserve">Saati </t>
    </r>
    <r>
      <rPr>
        <sz val="12"/>
        <rFont val="Arial Tur"/>
        <family val="0"/>
      </rPr>
      <t>↓</t>
    </r>
  </si>
  <si>
    <t>Banaz MYO</t>
  </si>
  <si>
    <t>İnşaat Teknolojisi Programı</t>
  </si>
  <si>
    <t>Öğretim Görevlisi</t>
  </si>
  <si>
    <t>Mühendislik Fak. 301 No'lu Derslik</t>
  </si>
  <si>
    <t>10.00</t>
  </si>
  <si>
    <t>İlkenur Şentürk</t>
  </si>
  <si>
    <t>Alanında en az 5 yıl tecrübeye sahip olmak şartını sağlamıyor</t>
  </si>
  <si>
    <t>Buket Çapalı</t>
  </si>
  <si>
    <t>Yunus Ünal</t>
  </si>
  <si>
    <t>Süleyman Dalkılıç</t>
  </si>
  <si>
    <t>Eray Özkan</t>
  </si>
  <si>
    <t>Sevcan Barlas Özgüven</t>
  </si>
  <si>
    <t>Orhan Kahraman</t>
  </si>
  <si>
    <t>Barış Esen</t>
  </si>
  <si>
    <t>Hakan Akbaba</t>
  </si>
  <si>
    <t>Serdar Ünal</t>
  </si>
  <si>
    <t>Birsu Alişer Üzüm</t>
  </si>
  <si>
    <t>Burak Dereli</t>
  </si>
  <si>
    <t>ÖN DEĞERLENDİRME SONUCUNA GÖRE BAŞVURAN TÜM ADAYLARA AİT LİSTE</t>
  </si>
</sst>
</file>

<file path=xl/styles.xml><?xml version="1.0" encoding="utf-8"?>
<styleSheet xmlns="http://schemas.openxmlformats.org/spreadsheetml/2006/main">
  <numFmts count="2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1F]dd\ mmmm\ yyyy\ dddd"/>
    <numFmt numFmtId="181" formatCode="0.00000"/>
  </numFmts>
  <fonts count="4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2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justify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2" fontId="4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81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133350</xdr:rowOff>
    </xdr:from>
    <xdr:to>
      <xdr:col>1</xdr:col>
      <xdr:colOff>485775</xdr:colOff>
      <xdr:row>4</xdr:row>
      <xdr:rowOff>104775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3350"/>
          <a:ext cx="10001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2</xdr:col>
      <xdr:colOff>85725</xdr:colOff>
      <xdr:row>3</xdr:row>
      <xdr:rowOff>333375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1430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="140" zoomScaleNormal="140" workbookViewId="0" topLeftCell="A1">
      <selection activeCell="F15" sqref="F15:I15"/>
    </sheetView>
  </sheetViews>
  <sheetFormatPr defaultColWidth="9.00390625" defaultRowHeight="12.75"/>
  <cols>
    <col min="1" max="1" width="7.125" style="2" customWidth="1"/>
    <col min="2" max="3" width="9.125" style="2" customWidth="1"/>
    <col min="4" max="4" width="11.375" style="2" customWidth="1"/>
    <col min="5" max="5" width="2.625" style="2" customWidth="1"/>
    <col min="6" max="6" width="8.625" style="2" customWidth="1"/>
    <col min="7" max="7" width="7.75390625" style="2" customWidth="1"/>
    <col min="8" max="8" width="7.625" style="2" customWidth="1"/>
    <col min="9" max="9" width="10.625" style="2" customWidth="1"/>
    <col min="10" max="10" width="12.125" style="2" customWidth="1"/>
    <col min="11" max="11" width="12.375" style="2" customWidth="1"/>
    <col min="12" max="13" width="11.25390625" style="2" customWidth="1"/>
    <col min="14" max="16384" width="9.125" style="2" customWidth="1"/>
  </cols>
  <sheetData>
    <row r="1" spans="1:11" ht="15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3" ht="28.5" customHeight="1">
      <c r="A4" s="28" t="s">
        <v>24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1"/>
      <c r="M4" s="1"/>
    </row>
    <row r="5" ht="26.25" customHeight="1"/>
    <row r="6" spans="1:12" ht="15.75" customHeight="1">
      <c r="A6" s="20" t="s">
        <v>0</v>
      </c>
      <c r="B6" s="20"/>
      <c r="C6" s="20"/>
      <c r="D6" s="20"/>
      <c r="E6" s="16" t="s">
        <v>4</v>
      </c>
      <c r="F6" s="26" t="s">
        <v>32</v>
      </c>
      <c r="G6" s="26"/>
      <c r="H6" s="26"/>
      <c r="I6" s="26"/>
      <c r="J6" s="26"/>
      <c r="K6" s="26"/>
      <c r="L6" s="3"/>
    </row>
    <row r="7" spans="1:12" ht="15.75" customHeight="1">
      <c r="A7" s="20" t="s">
        <v>1</v>
      </c>
      <c r="B7" s="20"/>
      <c r="C7" s="20"/>
      <c r="D7" s="20"/>
      <c r="E7" s="16" t="s">
        <v>4</v>
      </c>
      <c r="F7" s="26" t="s">
        <v>33</v>
      </c>
      <c r="G7" s="26"/>
      <c r="H7" s="26"/>
      <c r="I7" s="26"/>
      <c r="J7" s="26"/>
      <c r="K7" s="26"/>
      <c r="L7" s="3"/>
    </row>
    <row r="8" spans="1:12" ht="15.75" customHeight="1">
      <c r="A8" s="20" t="s">
        <v>26</v>
      </c>
      <c r="B8" s="20"/>
      <c r="C8" s="20"/>
      <c r="D8" s="20"/>
      <c r="E8" s="16" t="s">
        <v>4</v>
      </c>
      <c r="F8" s="27"/>
      <c r="G8" s="26"/>
      <c r="H8" s="26"/>
      <c r="I8" s="26"/>
      <c r="J8" s="26"/>
      <c r="K8" s="26"/>
      <c r="L8" s="3"/>
    </row>
    <row r="9" spans="1:11" ht="15.75" customHeight="1">
      <c r="A9" s="20" t="s">
        <v>27</v>
      </c>
      <c r="B9" s="20"/>
      <c r="C9" s="20"/>
      <c r="D9" s="20"/>
      <c r="E9" s="16" t="s">
        <v>4</v>
      </c>
      <c r="F9" s="23" t="s">
        <v>34</v>
      </c>
      <c r="G9" s="23"/>
      <c r="H9" s="23"/>
      <c r="I9" s="23"/>
      <c r="J9" s="23"/>
      <c r="K9" s="23"/>
    </row>
    <row r="10" spans="1:11" ht="15.75" customHeight="1">
      <c r="A10" s="20" t="s">
        <v>2</v>
      </c>
      <c r="B10" s="20"/>
      <c r="C10" s="20"/>
      <c r="D10" s="20"/>
      <c r="E10" s="16" t="s">
        <v>4</v>
      </c>
      <c r="F10" s="23">
        <v>2</v>
      </c>
      <c r="G10" s="23"/>
      <c r="H10" s="23"/>
      <c r="I10" s="23"/>
      <c r="J10" s="23"/>
      <c r="K10" s="23"/>
    </row>
    <row r="11" spans="1:11" ht="15.75" customHeight="1">
      <c r="A11" s="20" t="s">
        <v>3</v>
      </c>
      <c r="B11" s="20"/>
      <c r="C11" s="20"/>
      <c r="D11" s="20"/>
      <c r="E11" s="16" t="s">
        <v>4</v>
      </c>
      <c r="F11" s="23">
        <v>1</v>
      </c>
      <c r="G11" s="23"/>
      <c r="H11" s="23"/>
      <c r="I11" s="23"/>
      <c r="J11" s="23"/>
      <c r="K11" s="23"/>
    </row>
    <row r="12" spans="1:11" ht="15.75" customHeight="1">
      <c r="A12" s="20" t="s">
        <v>20</v>
      </c>
      <c r="B12" s="20"/>
      <c r="C12" s="20"/>
      <c r="D12" s="20"/>
      <c r="E12" s="16" t="s">
        <v>4</v>
      </c>
      <c r="F12" s="24">
        <v>43479</v>
      </c>
      <c r="G12" s="24"/>
      <c r="H12" s="24"/>
      <c r="I12" s="24"/>
      <c r="J12" s="24"/>
      <c r="K12" s="24"/>
    </row>
    <row r="13" spans="1:11" ht="15.75" customHeight="1">
      <c r="A13" s="20" t="s">
        <v>25</v>
      </c>
      <c r="B13" s="20"/>
      <c r="C13" s="20"/>
      <c r="D13" s="20"/>
      <c r="E13" s="16" t="s">
        <v>4</v>
      </c>
      <c r="F13" s="22">
        <v>1037</v>
      </c>
      <c r="G13" s="22"/>
      <c r="H13" s="22"/>
      <c r="I13" s="22"/>
      <c r="J13" s="22"/>
      <c r="K13" s="22"/>
    </row>
    <row r="14" spans="1:11" ht="15.75" customHeight="1">
      <c r="A14" s="21" t="s">
        <v>29</v>
      </c>
      <c r="B14" s="21"/>
      <c r="C14" s="21"/>
      <c r="D14" s="21"/>
      <c r="E14" s="17"/>
      <c r="F14" s="21" t="s">
        <v>30</v>
      </c>
      <c r="G14" s="21"/>
      <c r="H14" s="21"/>
      <c r="I14" s="21"/>
      <c r="J14" s="21" t="s">
        <v>31</v>
      </c>
      <c r="K14" s="21"/>
    </row>
    <row r="15" spans="1:11" ht="15.75" customHeight="1">
      <c r="A15" s="33">
        <v>43486</v>
      </c>
      <c r="B15" s="29"/>
      <c r="C15" s="29"/>
      <c r="D15" s="29"/>
      <c r="F15" s="29" t="s">
        <v>35</v>
      </c>
      <c r="G15" s="29"/>
      <c r="H15" s="29"/>
      <c r="I15" s="29"/>
      <c r="J15" s="37" t="s">
        <v>36</v>
      </c>
      <c r="K15" s="37"/>
    </row>
    <row r="17" spans="1:13" ht="12.75">
      <c r="A17" s="34" t="s">
        <v>5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5"/>
      <c r="M17" s="5"/>
    </row>
    <row r="18" spans="1:11" s="8" customFormat="1" ht="12.75" customHeight="1">
      <c r="A18" s="31" t="s">
        <v>6</v>
      </c>
      <c r="B18" s="32" t="s">
        <v>7</v>
      </c>
      <c r="C18" s="32"/>
      <c r="D18" s="32"/>
      <c r="E18" s="32"/>
      <c r="F18" s="32" t="s">
        <v>8</v>
      </c>
      <c r="G18" s="32"/>
      <c r="H18" s="31" t="s">
        <v>10</v>
      </c>
      <c r="I18" s="31"/>
      <c r="J18" s="31"/>
      <c r="K18" s="31" t="s">
        <v>21</v>
      </c>
    </row>
    <row r="19" spans="1:11" s="8" customFormat="1" ht="10.5" customHeight="1">
      <c r="A19" s="31"/>
      <c r="B19" s="32"/>
      <c r="C19" s="32"/>
      <c r="D19" s="32"/>
      <c r="E19" s="32"/>
      <c r="F19" s="32"/>
      <c r="G19" s="32"/>
      <c r="H19" s="32" t="s">
        <v>18</v>
      </c>
      <c r="I19" s="32"/>
      <c r="J19" s="31" t="s">
        <v>19</v>
      </c>
      <c r="K19" s="32"/>
    </row>
    <row r="20" spans="1:11" s="8" customFormat="1" ht="38.25">
      <c r="A20" s="31"/>
      <c r="B20" s="32"/>
      <c r="C20" s="32"/>
      <c r="D20" s="32"/>
      <c r="E20" s="32"/>
      <c r="F20" s="7" t="s">
        <v>9</v>
      </c>
      <c r="G20" s="6" t="s">
        <v>17</v>
      </c>
      <c r="H20" s="6" t="s">
        <v>11</v>
      </c>
      <c r="I20" s="6" t="s">
        <v>12</v>
      </c>
      <c r="J20" s="32"/>
      <c r="K20" s="32"/>
    </row>
    <row r="21" spans="1:11" ht="12.75">
      <c r="A21" s="11">
        <v>1</v>
      </c>
      <c r="B21" s="36" t="s">
        <v>40</v>
      </c>
      <c r="C21" s="36"/>
      <c r="D21" s="36"/>
      <c r="E21" s="36"/>
      <c r="F21" s="18">
        <v>87.28114</v>
      </c>
      <c r="G21" s="14">
        <f>0.7*F21</f>
        <v>61.09679799999999</v>
      </c>
      <c r="H21" s="15">
        <v>2.72</v>
      </c>
      <c r="I21" s="15">
        <v>70.13</v>
      </c>
      <c r="J21" s="14">
        <f>0.3*I21</f>
        <v>21.038999999999998</v>
      </c>
      <c r="K21" s="10">
        <f>SUM(G21,J21)</f>
        <v>82.135798</v>
      </c>
    </row>
    <row r="22" spans="1:11" ht="12.75">
      <c r="A22" s="11">
        <v>2</v>
      </c>
      <c r="B22" s="36" t="s">
        <v>43</v>
      </c>
      <c r="C22" s="36"/>
      <c r="D22" s="36"/>
      <c r="E22" s="36"/>
      <c r="F22" s="18">
        <v>80.17343</v>
      </c>
      <c r="G22" s="14">
        <f>0.7*F22</f>
        <v>56.12140099999999</v>
      </c>
      <c r="H22" s="15">
        <v>3.32</v>
      </c>
      <c r="I22" s="15">
        <v>84.13</v>
      </c>
      <c r="J22" s="14">
        <f>0.3*I22</f>
        <v>25.238999999999997</v>
      </c>
      <c r="K22" s="10">
        <f>SUM(G22,J22)</f>
        <v>81.360401</v>
      </c>
    </row>
    <row r="23" spans="1:11" ht="12.75">
      <c r="A23" s="9">
        <v>3</v>
      </c>
      <c r="B23" s="36" t="s">
        <v>42</v>
      </c>
      <c r="C23" s="36"/>
      <c r="D23" s="36"/>
      <c r="E23" s="36"/>
      <c r="F23" s="18">
        <v>88.72096</v>
      </c>
      <c r="G23" s="14">
        <f aca="true" t="shared" si="0" ref="G23:G29">0.7*F23</f>
        <v>62.104672</v>
      </c>
      <c r="H23" s="15">
        <v>2.24</v>
      </c>
      <c r="I23" s="15">
        <v>58.93</v>
      </c>
      <c r="J23" s="14">
        <f aca="true" t="shared" si="1" ref="J23:J29">0.3*I23</f>
        <v>17.679</v>
      </c>
      <c r="K23" s="10">
        <f aca="true" t="shared" si="2" ref="K23:K29">SUM(G23,J23)</f>
        <v>79.783672</v>
      </c>
    </row>
    <row r="24" spans="1:11" ht="12.75">
      <c r="A24" s="11">
        <v>4</v>
      </c>
      <c r="B24" s="36" t="s">
        <v>45</v>
      </c>
      <c r="C24" s="36"/>
      <c r="D24" s="36"/>
      <c r="E24" s="36"/>
      <c r="F24" s="18">
        <v>73.89618</v>
      </c>
      <c r="G24" s="14">
        <f t="shared" si="0"/>
        <v>51.727326</v>
      </c>
      <c r="H24" s="15">
        <v>3.1</v>
      </c>
      <c r="I24" s="15">
        <v>79</v>
      </c>
      <c r="J24" s="14">
        <f t="shared" si="1"/>
        <v>23.7</v>
      </c>
      <c r="K24" s="10">
        <f t="shared" si="2"/>
        <v>75.427326</v>
      </c>
    </row>
    <row r="25" spans="1:11" ht="12.75">
      <c r="A25" s="9">
        <v>5</v>
      </c>
      <c r="B25" s="36" t="s">
        <v>46</v>
      </c>
      <c r="C25" s="36"/>
      <c r="D25" s="36"/>
      <c r="E25" s="36"/>
      <c r="F25" s="18">
        <v>74.49155</v>
      </c>
      <c r="G25" s="14">
        <f t="shared" si="0"/>
        <v>52.144085</v>
      </c>
      <c r="H25" s="15">
        <v>2.95</v>
      </c>
      <c r="I25" s="15">
        <v>75.5</v>
      </c>
      <c r="J25" s="14">
        <f t="shared" si="1"/>
        <v>22.65</v>
      </c>
      <c r="K25" s="10">
        <f t="shared" si="2"/>
        <v>74.794085</v>
      </c>
    </row>
    <row r="26" spans="1:11" ht="12.75">
      <c r="A26" s="11">
        <v>6</v>
      </c>
      <c r="B26" s="36" t="s">
        <v>44</v>
      </c>
      <c r="C26" s="36"/>
      <c r="D26" s="36"/>
      <c r="E26" s="36"/>
      <c r="F26" s="18">
        <v>76.35091</v>
      </c>
      <c r="G26" s="14">
        <f t="shared" si="0"/>
        <v>53.445637</v>
      </c>
      <c r="H26" s="15"/>
      <c r="I26" s="15">
        <v>68.21</v>
      </c>
      <c r="J26" s="14">
        <f t="shared" si="1"/>
        <v>20.462999999999997</v>
      </c>
      <c r="K26" s="10">
        <f t="shared" si="2"/>
        <v>73.908637</v>
      </c>
    </row>
    <row r="27" spans="1:11" ht="12.75">
      <c r="A27" s="9">
        <v>7</v>
      </c>
      <c r="B27" s="36" t="s">
        <v>47</v>
      </c>
      <c r="C27" s="36"/>
      <c r="D27" s="36"/>
      <c r="E27" s="36"/>
      <c r="F27" s="18">
        <v>75.13914</v>
      </c>
      <c r="G27" s="14">
        <f t="shared" si="0"/>
        <v>52.597398</v>
      </c>
      <c r="H27" s="15">
        <v>2.59</v>
      </c>
      <c r="I27" s="15">
        <v>67.1</v>
      </c>
      <c r="J27" s="14">
        <f t="shared" si="1"/>
        <v>20.13</v>
      </c>
      <c r="K27" s="10">
        <f t="shared" si="2"/>
        <v>72.727398</v>
      </c>
    </row>
    <row r="28" spans="1:11" ht="12.75">
      <c r="A28" s="11">
        <v>8</v>
      </c>
      <c r="B28" s="36" t="s">
        <v>49</v>
      </c>
      <c r="C28" s="36"/>
      <c r="D28" s="36"/>
      <c r="E28" s="36"/>
      <c r="F28" s="18">
        <v>72.23209</v>
      </c>
      <c r="G28" s="14">
        <f t="shared" si="0"/>
        <v>50.562462999999994</v>
      </c>
      <c r="H28" s="15"/>
      <c r="I28" s="15">
        <v>67.04</v>
      </c>
      <c r="J28" s="14">
        <f t="shared" si="1"/>
        <v>20.112000000000002</v>
      </c>
      <c r="K28" s="10">
        <f t="shared" si="2"/>
        <v>70.674463</v>
      </c>
    </row>
    <row r="29" spans="1:11" ht="12.75">
      <c r="A29" s="9">
        <v>9</v>
      </c>
      <c r="B29" s="36" t="s">
        <v>39</v>
      </c>
      <c r="C29" s="36"/>
      <c r="D29" s="36"/>
      <c r="E29" s="36"/>
      <c r="F29" s="18">
        <v>70</v>
      </c>
      <c r="G29" s="14">
        <f t="shared" si="0"/>
        <v>49</v>
      </c>
      <c r="H29" s="15"/>
      <c r="I29" s="15">
        <v>71.52</v>
      </c>
      <c r="J29" s="14">
        <f t="shared" si="1"/>
        <v>21.456</v>
      </c>
      <c r="K29" s="10">
        <f t="shared" si="2"/>
        <v>70.456</v>
      </c>
    </row>
    <row r="31" spans="1:11" ht="12.75">
      <c r="A31" s="30" t="s">
        <v>13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</row>
    <row r="35" spans="1:12" ht="12.7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12"/>
    </row>
    <row r="36" spans="1:12" ht="12.75">
      <c r="A36" s="29" t="s">
        <v>14</v>
      </c>
      <c r="B36" s="29"/>
      <c r="C36" s="29"/>
      <c r="D36" s="29"/>
      <c r="E36" s="29" t="s">
        <v>15</v>
      </c>
      <c r="F36" s="29"/>
      <c r="G36" s="29"/>
      <c r="H36" s="29"/>
      <c r="I36" s="29"/>
      <c r="J36" s="29" t="s">
        <v>16</v>
      </c>
      <c r="K36" s="29"/>
      <c r="L36" s="12"/>
    </row>
    <row r="37" spans="1:11" ht="12.7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8" spans="1:11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3" ht="18" customHeight="1">
      <c r="A39" s="35" t="s">
        <v>28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4"/>
      <c r="M39" s="4"/>
    </row>
    <row r="40" spans="1:11" ht="12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4" spans="1:11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</sheetData>
  <sheetProtection/>
  <mergeCells count="54">
    <mergeCell ref="B25:E25"/>
    <mergeCell ref="B26:E26"/>
    <mergeCell ref="B27:E27"/>
    <mergeCell ref="H19:I19"/>
    <mergeCell ref="B23:E23"/>
    <mergeCell ref="B21:E21"/>
    <mergeCell ref="B22:E22"/>
    <mergeCell ref="B28:E28"/>
    <mergeCell ref="B29:E29"/>
    <mergeCell ref="F14:I14"/>
    <mergeCell ref="J14:K14"/>
    <mergeCell ref="F15:I15"/>
    <mergeCell ref="J15:K15"/>
    <mergeCell ref="F18:G19"/>
    <mergeCell ref="K18:K20"/>
    <mergeCell ref="J19:J20"/>
    <mergeCell ref="B24:E24"/>
    <mergeCell ref="A18:A20"/>
    <mergeCell ref="B18:E20"/>
    <mergeCell ref="A15:D15"/>
    <mergeCell ref="A17:K17"/>
    <mergeCell ref="H18:J18"/>
    <mergeCell ref="A40:K40"/>
    <mergeCell ref="J35:K35"/>
    <mergeCell ref="E35:I35"/>
    <mergeCell ref="A39:K39"/>
    <mergeCell ref="J36:K36"/>
    <mergeCell ref="A37:D37"/>
    <mergeCell ref="J37:K37"/>
    <mergeCell ref="A31:K31"/>
    <mergeCell ref="E37:I37"/>
    <mergeCell ref="E36:I36"/>
    <mergeCell ref="A35:D35"/>
    <mergeCell ref="A36:D36"/>
    <mergeCell ref="A1:K1"/>
    <mergeCell ref="A2:K2"/>
    <mergeCell ref="F6:K6"/>
    <mergeCell ref="F7:K7"/>
    <mergeCell ref="F8:K8"/>
    <mergeCell ref="F9:K9"/>
    <mergeCell ref="A4:K4"/>
    <mergeCell ref="A6:D6"/>
    <mergeCell ref="A7:D7"/>
    <mergeCell ref="A8:D8"/>
    <mergeCell ref="A9:D9"/>
    <mergeCell ref="A10:D10"/>
    <mergeCell ref="A14:D14"/>
    <mergeCell ref="A12:D12"/>
    <mergeCell ref="A13:D13"/>
    <mergeCell ref="F13:K13"/>
    <mergeCell ref="F10:K10"/>
    <mergeCell ref="F11:K11"/>
    <mergeCell ref="A11:D11"/>
    <mergeCell ref="F12:K12"/>
  </mergeCells>
  <printOptions/>
  <pageMargins left="0.33" right="0.31" top="0.26" bottom="0.23" header="0.17" footer="0.1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D44" sqref="D44"/>
    </sheetView>
  </sheetViews>
  <sheetFormatPr defaultColWidth="9.00390625" defaultRowHeight="12.75"/>
  <cols>
    <col min="1" max="1" width="5.375" style="2" customWidth="1"/>
    <col min="2" max="2" width="9.125" style="2" customWidth="1"/>
    <col min="3" max="3" width="3.125" style="2" customWidth="1"/>
    <col min="4" max="4" width="8.625" style="2" customWidth="1"/>
    <col min="5" max="5" width="2.625" style="2" customWidth="1"/>
    <col min="6" max="6" width="8.625" style="2" customWidth="1"/>
    <col min="7" max="7" width="7.75390625" style="2" customWidth="1"/>
    <col min="8" max="8" width="5.625" style="2" customWidth="1"/>
    <col min="9" max="9" width="7.75390625" style="2" customWidth="1"/>
    <col min="10" max="10" width="9.25390625" style="2" customWidth="1"/>
    <col min="11" max="11" width="13.25390625" style="2" customWidth="1"/>
    <col min="12" max="13" width="11.25390625" style="2" customWidth="1"/>
    <col min="14" max="16384" width="9.125" style="2" customWidth="1"/>
  </cols>
  <sheetData>
    <row r="1" spans="1:11" ht="15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3" ht="28.5" customHeight="1">
      <c r="A4" s="28" t="s">
        <v>24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1"/>
      <c r="M4" s="1"/>
    </row>
    <row r="5" ht="14.25" customHeight="1"/>
    <row r="6" spans="1:12" ht="13.5" customHeight="1">
      <c r="A6" s="20" t="s">
        <v>0</v>
      </c>
      <c r="B6" s="20"/>
      <c r="C6" s="20"/>
      <c r="D6" s="20"/>
      <c r="E6" s="16" t="s">
        <v>4</v>
      </c>
      <c r="F6" s="26" t="s">
        <v>32</v>
      </c>
      <c r="G6" s="26"/>
      <c r="H6" s="26"/>
      <c r="I6" s="26"/>
      <c r="J6" s="26"/>
      <c r="K6" s="26"/>
      <c r="L6" s="3"/>
    </row>
    <row r="7" spans="1:12" ht="13.5" customHeight="1">
      <c r="A7" s="20" t="s">
        <v>1</v>
      </c>
      <c r="B7" s="20"/>
      <c r="C7" s="20"/>
      <c r="D7" s="20"/>
      <c r="E7" s="16" t="s">
        <v>4</v>
      </c>
      <c r="F7" s="26" t="s">
        <v>33</v>
      </c>
      <c r="G7" s="26"/>
      <c r="H7" s="26"/>
      <c r="I7" s="26"/>
      <c r="J7" s="26"/>
      <c r="K7" s="26"/>
      <c r="L7" s="3"/>
    </row>
    <row r="8" spans="1:12" ht="13.5" customHeight="1">
      <c r="A8" s="20" t="s">
        <v>26</v>
      </c>
      <c r="B8" s="20"/>
      <c r="C8" s="20"/>
      <c r="D8" s="20"/>
      <c r="E8" s="16" t="s">
        <v>4</v>
      </c>
      <c r="F8" s="27"/>
      <c r="G8" s="26"/>
      <c r="H8" s="26"/>
      <c r="I8" s="26"/>
      <c r="J8" s="26"/>
      <c r="K8" s="26"/>
      <c r="L8" s="3"/>
    </row>
    <row r="9" spans="1:11" ht="13.5" customHeight="1">
      <c r="A9" s="20" t="s">
        <v>27</v>
      </c>
      <c r="B9" s="20"/>
      <c r="C9" s="20"/>
      <c r="D9" s="20"/>
      <c r="E9" s="16" t="s">
        <v>4</v>
      </c>
      <c r="F9" s="23" t="s">
        <v>34</v>
      </c>
      <c r="G9" s="23"/>
      <c r="H9" s="23"/>
      <c r="I9" s="23"/>
      <c r="J9" s="23"/>
      <c r="K9" s="23"/>
    </row>
    <row r="10" spans="1:11" ht="13.5" customHeight="1">
      <c r="A10" s="20" t="s">
        <v>2</v>
      </c>
      <c r="B10" s="20"/>
      <c r="C10" s="20"/>
      <c r="D10" s="20"/>
      <c r="E10" s="16" t="s">
        <v>4</v>
      </c>
      <c r="F10" s="23">
        <v>2</v>
      </c>
      <c r="G10" s="23"/>
      <c r="H10" s="23"/>
      <c r="I10" s="23"/>
      <c r="J10" s="23"/>
      <c r="K10" s="23"/>
    </row>
    <row r="11" spans="1:11" ht="13.5" customHeight="1">
      <c r="A11" s="20" t="s">
        <v>3</v>
      </c>
      <c r="B11" s="20"/>
      <c r="C11" s="20"/>
      <c r="D11" s="20"/>
      <c r="E11" s="16" t="s">
        <v>4</v>
      </c>
      <c r="F11" s="23">
        <v>1</v>
      </c>
      <c r="G11" s="23"/>
      <c r="H11" s="23"/>
      <c r="I11" s="23"/>
      <c r="J11" s="23"/>
      <c r="K11" s="23"/>
    </row>
    <row r="12" spans="1:11" ht="13.5" customHeight="1">
      <c r="A12" s="20" t="s">
        <v>20</v>
      </c>
      <c r="B12" s="20"/>
      <c r="C12" s="20"/>
      <c r="D12" s="20"/>
      <c r="E12" s="16" t="s">
        <v>4</v>
      </c>
      <c r="F12" s="24">
        <v>43479</v>
      </c>
      <c r="G12" s="24"/>
      <c r="H12" s="24"/>
      <c r="I12" s="24"/>
      <c r="J12" s="24"/>
      <c r="K12" s="24"/>
    </row>
    <row r="13" spans="1:11" ht="13.5" customHeight="1">
      <c r="A13" s="20" t="s">
        <v>25</v>
      </c>
      <c r="B13" s="20"/>
      <c r="C13" s="20"/>
      <c r="D13" s="20"/>
      <c r="E13" s="16" t="s">
        <v>4</v>
      </c>
      <c r="F13" s="22">
        <v>1037</v>
      </c>
      <c r="G13" s="22"/>
      <c r="H13" s="22"/>
      <c r="I13" s="22"/>
      <c r="J13" s="22"/>
      <c r="K13" s="22"/>
    </row>
    <row r="14" spans="1:11" ht="5.25" customHeight="1">
      <c r="A14" s="33"/>
      <c r="B14" s="33"/>
      <c r="C14" s="33"/>
      <c r="D14" s="33"/>
      <c r="F14" s="29"/>
      <c r="G14" s="29"/>
      <c r="H14" s="29"/>
      <c r="I14" s="29"/>
      <c r="J14" s="37"/>
      <c r="K14" s="37"/>
    </row>
    <row r="15" spans="1:13" ht="12.75">
      <c r="A15" s="34" t="s">
        <v>50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5"/>
      <c r="M15" s="5"/>
    </row>
    <row r="16" spans="1:11" s="8" customFormat="1" ht="12.75" customHeight="1">
      <c r="A16" s="31" t="s">
        <v>6</v>
      </c>
      <c r="B16" s="32" t="s">
        <v>7</v>
      </c>
      <c r="C16" s="32"/>
      <c r="D16" s="32"/>
      <c r="E16" s="32"/>
      <c r="F16" s="32" t="s">
        <v>8</v>
      </c>
      <c r="G16" s="32"/>
      <c r="H16" s="31" t="s">
        <v>10</v>
      </c>
      <c r="I16" s="31"/>
      <c r="J16" s="31"/>
      <c r="K16" s="31" t="s">
        <v>21</v>
      </c>
    </row>
    <row r="17" spans="1:11" s="8" customFormat="1" ht="10.5" customHeight="1">
      <c r="A17" s="31"/>
      <c r="B17" s="32"/>
      <c r="C17" s="32"/>
      <c r="D17" s="32"/>
      <c r="E17" s="32"/>
      <c r="F17" s="32"/>
      <c r="G17" s="32"/>
      <c r="H17" s="32" t="s">
        <v>18</v>
      </c>
      <c r="I17" s="32"/>
      <c r="J17" s="31" t="s">
        <v>19</v>
      </c>
      <c r="K17" s="32"/>
    </row>
    <row r="18" spans="1:11" s="8" customFormat="1" ht="42.75" customHeight="1">
      <c r="A18" s="31"/>
      <c r="B18" s="32"/>
      <c r="C18" s="32"/>
      <c r="D18" s="32"/>
      <c r="E18" s="32"/>
      <c r="F18" s="7" t="s">
        <v>9</v>
      </c>
      <c r="G18" s="6" t="s">
        <v>17</v>
      </c>
      <c r="H18" s="6" t="s">
        <v>11</v>
      </c>
      <c r="I18" s="6" t="s">
        <v>12</v>
      </c>
      <c r="J18" s="32"/>
      <c r="K18" s="32"/>
    </row>
    <row r="19" spans="1:11" ht="11.25" customHeight="1">
      <c r="A19" s="7">
        <v>1</v>
      </c>
      <c r="B19" s="36" t="s">
        <v>40</v>
      </c>
      <c r="C19" s="36"/>
      <c r="D19" s="36"/>
      <c r="E19" s="36"/>
      <c r="F19" s="18">
        <v>87.28114</v>
      </c>
      <c r="G19" s="14">
        <f aca="true" t="shared" si="0" ref="G19:G30">0.7*F19</f>
        <v>61.09679799999999</v>
      </c>
      <c r="H19" s="15">
        <v>2.72</v>
      </c>
      <c r="I19" s="15">
        <v>70.13</v>
      </c>
      <c r="J19" s="14">
        <f aca="true" t="shared" si="1" ref="J19:J30">0.3*I19</f>
        <v>21.038999999999998</v>
      </c>
      <c r="K19" s="10">
        <f aca="true" t="shared" si="2" ref="K19:K30">SUM(G19,J19)</f>
        <v>82.135798</v>
      </c>
    </row>
    <row r="20" spans="1:11" ht="11.25" customHeight="1">
      <c r="A20" s="7">
        <v>2</v>
      </c>
      <c r="B20" s="36" t="s">
        <v>43</v>
      </c>
      <c r="C20" s="36"/>
      <c r="D20" s="36"/>
      <c r="E20" s="36"/>
      <c r="F20" s="18">
        <v>80.17343</v>
      </c>
      <c r="G20" s="14">
        <f t="shared" si="0"/>
        <v>56.12140099999999</v>
      </c>
      <c r="H20" s="15">
        <v>3.32</v>
      </c>
      <c r="I20" s="15">
        <v>84.13</v>
      </c>
      <c r="J20" s="14">
        <f t="shared" si="1"/>
        <v>25.238999999999997</v>
      </c>
      <c r="K20" s="10">
        <f t="shared" si="2"/>
        <v>81.360401</v>
      </c>
    </row>
    <row r="21" spans="1:11" ht="11.25" customHeight="1">
      <c r="A21" s="19">
        <v>3</v>
      </c>
      <c r="B21" s="36" t="s">
        <v>42</v>
      </c>
      <c r="C21" s="36"/>
      <c r="D21" s="36"/>
      <c r="E21" s="36"/>
      <c r="F21" s="18">
        <v>88.72096</v>
      </c>
      <c r="G21" s="14">
        <f t="shared" si="0"/>
        <v>62.104672</v>
      </c>
      <c r="H21" s="15">
        <v>2.24</v>
      </c>
      <c r="I21" s="15">
        <v>58.93</v>
      </c>
      <c r="J21" s="14">
        <f t="shared" si="1"/>
        <v>17.679</v>
      </c>
      <c r="K21" s="10">
        <f t="shared" si="2"/>
        <v>79.783672</v>
      </c>
    </row>
    <row r="22" spans="1:11" ht="11.25" customHeight="1">
      <c r="A22" s="7">
        <v>4</v>
      </c>
      <c r="B22" s="36" t="s">
        <v>45</v>
      </c>
      <c r="C22" s="36"/>
      <c r="D22" s="36"/>
      <c r="E22" s="36"/>
      <c r="F22" s="18">
        <v>73.89618</v>
      </c>
      <c r="G22" s="14">
        <f t="shared" si="0"/>
        <v>51.727326</v>
      </c>
      <c r="H22" s="15">
        <v>3.1</v>
      </c>
      <c r="I22" s="15">
        <v>79</v>
      </c>
      <c r="J22" s="14">
        <f t="shared" si="1"/>
        <v>23.7</v>
      </c>
      <c r="K22" s="10">
        <f t="shared" si="2"/>
        <v>75.427326</v>
      </c>
    </row>
    <row r="23" spans="1:11" ht="11.25" customHeight="1">
      <c r="A23" s="19">
        <v>5</v>
      </c>
      <c r="B23" s="36" t="s">
        <v>46</v>
      </c>
      <c r="C23" s="36"/>
      <c r="D23" s="36"/>
      <c r="E23" s="36"/>
      <c r="F23" s="18">
        <v>74.49155</v>
      </c>
      <c r="G23" s="14">
        <f t="shared" si="0"/>
        <v>52.144085</v>
      </c>
      <c r="H23" s="15">
        <v>2.95</v>
      </c>
      <c r="I23" s="15">
        <v>75.5</v>
      </c>
      <c r="J23" s="14">
        <f t="shared" si="1"/>
        <v>22.65</v>
      </c>
      <c r="K23" s="10">
        <f t="shared" si="2"/>
        <v>74.794085</v>
      </c>
    </row>
    <row r="24" spans="1:11" ht="11.25" customHeight="1">
      <c r="A24" s="7">
        <v>6</v>
      </c>
      <c r="B24" s="36" t="s">
        <v>44</v>
      </c>
      <c r="C24" s="36"/>
      <c r="D24" s="36"/>
      <c r="E24" s="36"/>
      <c r="F24" s="18">
        <v>76.35091</v>
      </c>
      <c r="G24" s="14">
        <f t="shared" si="0"/>
        <v>53.445637</v>
      </c>
      <c r="H24" s="15"/>
      <c r="I24" s="15">
        <v>68.21</v>
      </c>
      <c r="J24" s="14">
        <f t="shared" si="1"/>
        <v>20.462999999999997</v>
      </c>
      <c r="K24" s="10">
        <f t="shared" si="2"/>
        <v>73.908637</v>
      </c>
    </row>
    <row r="25" spans="1:11" ht="11.25" customHeight="1">
      <c r="A25" s="19">
        <v>7</v>
      </c>
      <c r="B25" s="36" t="s">
        <v>47</v>
      </c>
      <c r="C25" s="36"/>
      <c r="D25" s="36"/>
      <c r="E25" s="36"/>
      <c r="F25" s="18">
        <v>75.13914</v>
      </c>
      <c r="G25" s="14">
        <f t="shared" si="0"/>
        <v>52.597398</v>
      </c>
      <c r="H25" s="15">
        <v>2.59</v>
      </c>
      <c r="I25" s="15">
        <v>67.1</v>
      </c>
      <c r="J25" s="14">
        <f t="shared" si="1"/>
        <v>20.13</v>
      </c>
      <c r="K25" s="10">
        <f t="shared" si="2"/>
        <v>72.727398</v>
      </c>
    </row>
    <row r="26" spans="1:11" ht="11.25" customHeight="1">
      <c r="A26" s="7">
        <v>8</v>
      </c>
      <c r="B26" s="36" t="s">
        <v>49</v>
      </c>
      <c r="C26" s="36"/>
      <c r="D26" s="36"/>
      <c r="E26" s="36"/>
      <c r="F26" s="18">
        <v>72.23209</v>
      </c>
      <c r="G26" s="14">
        <f t="shared" si="0"/>
        <v>50.562462999999994</v>
      </c>
      <c r="H26" s="15"/>
      <c r="I26" s="15">
        <v>67.04</v>
      </c>
      <c r="J26" s="14">
        <f t="shared" si="1"/>
        <v>20.112000000000002</v>
      </c>
      <c r="K26" s="10">
        <f t="shared" si="2"/>
        <v>70.674463</v>
      </c>
    </row>
    <row r="27" spans="1:11" ht="11.25" customHeight="1">
      <c r="A27" s="19">
        <v>9</v>
      </c>
      <c r="B27" s="36" t="s">
        <v>39</v>
      </c>
      <c r="C27" s="36"/>
      <c r="D27" s="36"/>
      <c r="E27" s="36"/>
      <c r="F27" s="18">
        <v>70</v>
      </c>
      <c r="G27" s="14">
        <f t="shared" si="0"/>
        <v>49</v>
      </c>
      <c r="H27" s="15"/>
      <c r="I27" s="15">
        <v>71.52</v>
      </c>
      <c r="J27" s="14">
        <f t="shared" si="1"/>
        <v>21.456</v>
      </c>
      <c r="K27" s="10">
        <f t="shared" si="2"/>
        <v>70.456</v>
      </c>
    </row>
    <row r="28" spans="1:12" ht="11.25" customHeight="1">
      <c r="A28" s="7">
        <v>10</v>
      </c>
      <c r="B28" s="36" t="s">
        <v>48</v>
      </c>
      <c r="C28" s="36"/>
      <c r="D28" s="36"/>
      <c r="E28" s="36"/>
      <c r="F28" s="18"/>
      <c r="G28" s="14">
        <f t="shared" si="0"/>
        <v>0</v>
      </c>
      <c r="H28" s="15"/>
      <c r="I28" s="15"/>
      <c r="J28" s="14">
        <f t="shared" si="1"/>
        <v>0</v>
      </c>
      <c r="K28" s="10">
        <f t="shared" si="2"/>
        <v>0</v>
      </c>
      <c r="L28" s="2" t="s">
        <v>38</v>
      </c>
    </row>
    <row r="29" spans="1:12" ht="11.25" customHeight="1">
      <c r="A29" s="19">
        <v>11</v>
      </c>
      <c r="B29" s="36" t="s">
        <v>41</v>
      </c>
      <c r="C29" s="36"/>
      <c r="D29" s="36"/>
      <c r="E29" s="36"/>
      <c r="F29" s="18"/>
      <c r="G29" s="14">
        <f t="shared" si="0"/>
        <v>0</v>
      </c>
      <c r="H29" s="15"/>
      <c r="I29" s="15"/>
      <c r="J29" s="14">
        <f t="shared" si="1"/>
        <v>0</v>
      </c>
      <c r="K29" s="10">
        <f t="shared" si="2"/>
        <v>0</v>
      </c>
      <c r="L29" s="2" t="s">
        <v>38</v>
      </c>
    </row>
    <row r="30" spans="1:12" ht="11.25" customHeight="1">
      <c r="A30" s="7">
        <v>12</v>
      </c>
      <c r="B30" s="36" t="s">
        <v>37</v>
      </c>
      <c r="C30" s="36"/>
      <c r="D30" s="36"/>
      <c r="E30" s="36"/>
      <c r="F30" s="18"/>
      <c r="G30" s="14">
        <f t="shared" si="0"/>
        <v>0</v>
      </c>
      <c r="H30" s="15"/>
      <c r="I30" s="15"/>
      <c r="J30" s="14">
        <f t="shared" si="1"/>
        <v>0</v>
      </c>
      <c r="K30" s="10">
        <f t="shared" si="2"/>
        <v>0</v>
      </c>
      <c r="L30" s="2" t="s">
        <v>38</v>
      </c>
    </row>
    <row r="32" spans="1:11" ht="12.75">
      <c r="A32" s="30" t="s">
        <v>13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6" spans="1:12" ht="12.7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12"/>
    </row>
    <row r="37" spans="1:12" ht="12.75">
      <c r="A37" s="29" t="s">
        <v>14</v>
      </c>
      <c r="B37" s="29"/>
      <c r="C37" s="29"/>
      <c r="D37" s="29"/>
      <c r="E37" s="29" t="s">
        <v>15</v>
      </c>
      <c r="F37" s="29"/>
      <c r="G37" s="29"/>
      <c r="H37" s="29"/>
      <c r="I37" s="29"/>
      <c r="J37" s="29" t="s">
        <v>16</v>
      </c>
      <c r="K37" s="29"/>
      <c r="L37" s="12"/>
    </row>
    <row r="38" spans="1:11" ht="12.7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</row>
    <row r="39" spans="1:11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3" ht="27.75" customHeight="1">
      <c r="A40" s="38" t="s">
        <v>28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4"/>
      <c r="M40" s="4"/>
    </row>
    <row r="41" spans="1:11" ht="12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5" spans="1:1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</sheetData>
  <sheetProtection/>
  <mergeCells count="54">
    <mergeCell ref="A11:D11"/>
    <mergeCell ref="F11:K11"/>
    <mergeCell ref="A12:D12"/>
    <mergeCell ref="F12:K12"/>
    <mergeCell ref="A13:D13"/>
    <mergeCell ref="F13:K13"/>
    <mergeCell ref="A8:D8"/>
    <mergeCell ref="F8:K8"/>
    <mergeCell ref="A9:D9"/>
    <mergeCell ref="F9:K9"/>
    <mergeCell ref="A10:D10"/>
    <mergeCell ref="F10:K10"/>
    <mergeCell ref="A14:D14"/>
    <mergeCell ref="F14:I14"/>
    <mergeCell ref="J14:K14"/>
    <mergeCell ref="A1:K1"/>
    <mergeCell ref="A2:K2"/>
    <mergeCell ref="A4:K4"/>
    <mergeCell ref="A6:D6"/>
    <mergeCell ref="F6:K6"/>
    <mergeCell ref="A7:D7"/>
    <mergeCell ref="F7:K7"/>
    <mergeCell ref="A15:K15"/>
    <mergeCell ref="A16:A18"/>
    <mergeCell ref="B16:E18"/>
    <mergeCell ref="F16:G17"/>
    <mergeCell ref="H16:J16"/>
    <mergeCell ref="K16:K18"/>
    <mergeCell ref="H17:I17"/>
    <mergeCell ref="J17:J18"/>
    <mergeCell ref="B19:E19"/>
    <mergeCell ref="B20:E20"/>
    <mergeCell ref="B21:E21"/>
    <mergeCell ref="B22:E22"/>
    <mergeCell ref="B23:E23"/>
    <mergeCell ref="B24:E24"/>
    <mergeCell ref="E37:I37"/>
    <mergeCell ref="J37:K37"/>
    <mergeCell ref="B25:E25"/>
    <mergeCell ref="B26:E26"/>
    <mergeCell ref="B27:E27"/>
    <mergeCell ref="B28:E28"/>
    <mergeCell ref="B29:E29"/>
    <mergeCell ref="B30:E30"/>
    <mergeCell ref="A38:D38"/>
    <mergeCell ref="E38:I38"/>
    <mergeCell ref="J38:K38"/>
    <mergeCell ref="A40:K40"/>
    <mergeCell ref="A41:K41"/>
    <mergeCell ref="A32:K32"/>
    <mergeCell ref="A36:D36"/>
    <mergeCell ref="E36:I36"/>
    <mergeCell ref="J36:K36"/>
    <mergeCell ref="A37:D37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&lt;Cango&gt;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ŞEFİK</dc:creator>
  <cp:keywords/>
  <dc:description/>
  <cp:lastModifiedBy>HALİL İSMAİL İNDERE</cp:lastModifiedBy>
  <cp:lastPrinted>2019-01-14T11:15:43Z</cp:lastPrinted>
  <dcterms:created xsi:type="dcterms:W3CDTF">2008-11-11T09:00:02Z</dcterms:created>
  <dcterms:modified xsi:type="dcterms:W3CDTF">2019-01-15T11:04:21Z</dcterms:modified>
  <cp:category/>
  <cp:version/>
  <cp:contentType/>
  <cp:contentStatus/>
</cp:coreProperties>
</file>