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949" activeTab="0"/>
  </bookViews>
  <sheets>
    <sheet name="TDE-Ön Değerlendirme 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<sst xmlns="http://schemas.openxmlformats.org/spreadsheetml/2006/main" count="145" uniqueCount="97">
  <si>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</si>
  <si>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</si>
  <si>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</si>
  <si>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</si>
  <si>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</si>
  <si>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</si>
  <si>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</si>
  <si>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</si>
  <si>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</si>
  <si>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</si>
  <si>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</si>
  <si>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</si>
  <si>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</si>
  <si>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</si>
  <si>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</si>
  <si>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</si>
  <si>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</si>
  <si>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</si>
  <si>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</si>
  <si>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</si>
  <si>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</si>
  <si>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</si>
  <si>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</si>
  <si>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</si>
  <si>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</si>
  <si>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</si>
  <si>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</si>
  <si>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t>: Fen- Edebiyat Fakültesi</t>
  </si>
  <si>
    <t>: Türk Dili ve Edebiyatı</t>
  </si>
  <si>
    <t>: Yeni Türk Dili</t>
  </si>
  <si>
    <t>: Araştırma Görevlisi</t>
  </si>
  <si>
    <t>: 4</t>
  </si>
  <si>
    <t>: 1</t>
  </si>
  <si>
    <t>: 404</t>
  </si>
  <si>
    <t>Fen-Edebiyat Fakültesi 205 Nolu Derslik</t>
  </si>
  <si>
    <t xml:space="preserve">21 Ocak 2019 </t>
  </si>
  <si>
    <t>HÜSEYİN GÖKÇE</t>
  </si>
  <si>
    <t xml:space="preserve">Sonuç </t>
  </si>
  <si>
    <t>AHMET AKSU</t>
  </si>
  <si>
    <t>SAFURA İNAN</t>
  </si>
  <si>
    <t>EMİNE GÜRBÜZ</t>
  </si>
  <si>
    <t>Açıklama</t>
  </si>
  <si>
    <t>MERVE ÖNDER</t>
  </si>
  <si>
    <t>CELAL AYDEMİR</t>
  </si>
  <si>
    <t>SIRALAMAYA ALINMADI</t>
  </si>
  <si>
    <t>KÜBRA ÖTE</t>
  </si>
  <si>
    <t>ASİYE İŞLEYEN</t>
  </si>
  <si>
    <t>SEHER GÖKÇE UYGUN</t>
  </si>
  <si>
    <t>GİZEM KORKUT</t>
  </si>
  <si>
    <t>FATMA YELDAN</t>
  </si>
  <si>
    <t>ŞEYDA BAKIRCAN</t>
  </si>
  <si>
    <t>PINAR ULUSOY</t>
  </si>
  <si>
    <t>KÜBRA DURAN</t>
  </si>
  <si>
    <t>AYBERK KURTGEL</t>
  </si>
  <si>
    <t>EMİNE TOPKAYA</t>
  </si>
  <si>
    <t>DİL PUANI YETERSİZ/ YL MEZUN</t>
  </si>
  <si>
    <t>ALİ DOĞAN</t>
  </si>
  <si>
    <t>SELMA CAN</t>
  </si>
  <si>
    <t>GÜLPERİ SONUÇ</t>
  </si>
  <si>
    <t>MEHMET TOPAY</t>
  </si>
  <si>
    <t>HAYRİYE YILMAZ</t>
  </si>
  <si>
    <t>BETÜL ÖZEN</t>
  </si>
  <si>
    <t>ZİNNUR GÜLLEB</t>
  </si>
  <si>
    <t>BURÇİN ÇALIŞKAN</t>
  </si>
  <si>
    <t>ASİYE HANDE NUR BAŞAR</t>
  </si>
  <si>
    <t>ULVİYE TOPÇU ÖZTÜRK</t>
  </si>
  <si>
    <t>HAVVA EDANUR KARA</t>
  </si>
  <si>
    <t>TEMUÇİN TOSUN</t>
  </si>
  <si>
    <t>BAŞAK ADİN</t>
  </si>
  <si>
    <t>UĞUR SEFA BİLGEN</t>
  </si>
  <si>
    <t>DERYA KARATAŞ</t>
  </si>
  <si>
    <t>GÜLİZAR DEMİR</t>
  </si>
  <si>
    <t>AHMET DURAN</t>
  </si>
  <si>
    <t>ENVER UĞUR AYKOL</t>
  </si>
  <si>
    <t>GÜLSÜM KUŞ</t>
  </si>
  <si>
    <t>HABİBE BOZKAYA</t>
  </si>
  <si>
    <t>ESMA GÜNEY</t>
  </si>
  <si>
    <t>KÜBRA TÜYLÜOĞLU</t>
  </si>
  <si>
    <t>SİMGE SEVİM</t>
  </si>
  <si>
    <t>ELİF GAMZE ALPTÜZÜN</t>
  </si>
  <si>
    <t>RÜVEYDA TEMEL</t>
  </si>
  <si>
    <t>EMİNE SOMAK</t>
  </si>
  <si>
    <t>ZEYNEP ŞULE DEĞERLİ</t>
  </si>
  <si>
    <t>OGÜN PEÇENEK</t>
  </si>
  <si>
    <t>YUNUS SARAR</t>
  </si>
  <si>
    <t>GÜLŞEN POLAT</t>
  </si>
  <si>
    <t>ÜMİT EVCİ</t>
  </si>
  <si>
    <t>ŞEYMA SARGIN</t>
  </si>
  <si>
    <t>PAKİZE YILDIRIM</t>
  </si>
  <si>
    <t>İREM ERTEN</t>
  </si>
  <si>
    <t>SINAVA GİRMEYE HAK KAZANDI</t>
  </si>
  <si>
    <t>SIRALAMAYA GİREMEDİ</t>
  </si>
  <si>
    <r>
      <t>Sınav Giriş Tarihi</t>
    </r>
    <r>
      <rPr>
        <b/>
        <sz val="12"/>
        <rFont val="Arial Tur"/>
        <family val="0"/>
      </rPr>
      <t>↓</t>
    </r>
  </si>
  <si>
    <r>
      <t xml:space="preserve">Yeri </t>
    </r>
    <r>
      <rPr>
        <b/>
        <sz val="12"/>
        <rFont val="Arial Tur"/>
        <family val="0"/>
      </rPr>
      <t>↓</t>
    </r>
  </si>
  <si>
    <r>
      <t xml:space="preserve">Saati </t>
    </r>
    <r>
      <rPr>
        <b/>
        <sz val="12"/>
        <rFont val="Arial Tur"/>
        <family val="0"/>
      </rPr>
      <t>↓</t>
    </r>
  </si>
  <si>
    <t>: 15.01.2019</t>
  </si>
  <si>
    <t>ŞARTLARI TAŞIMAMAKTADIR. YÜKSEK LİSANS ALANI UYGUN  DEĞİL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</si>
</sst>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[$-41F]dd\ mmmm\ yyyy\ dddd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4" fontId="20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20" fontId="20" fillId="24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2" fontId="25" fillId="24" borderId="10" xfId="0" applyNumberFormat="1" applyFont="1" applyFill="1" applyBorder="1" applyAlignment="1">
      <alignment horizont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685800</xdr:colOff>
      <xdr:row>3</xdr:row>
      <xdr:rowOff>333375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3">
      <selection activeCell="J26" sqref="J26:K26"/>
    </sheetView>
  </sheetViews>
  <sheetFormatPr defaultColWidth="9.00390625" defaultRowHeight="12.75"/>
  <cols>
    <col min="1" max="1" width="6.375" style="1" customWidth="1"/>
    <col min="2" max="2" width="30.75390625" style="1" customWidth="1"/>
    <col min="3" max="4" width="10.625" style="1" customWidth="1"/>
    <col min="5" max="5" width="10.75390625" style="1" customWidth="1"/>
    <col min="6" max="6" width="11.75390625" style="1" customWidth="1"/>
    <col min="7" max="7" width="13.375" style="1" customWidth="1"/>
    <col min="8" max="8" width="9.125" style="1" customWidth="1"/>
    <col min="9" max="9" width="22.00390625" style="1" customWidth="1"/>
    <col min="10" max="10" width="9.125" style="1" customWidth="1"/>
    <col min="11" max="11" width="18.25390625" style="1" customWidth="1"/>
    <col min="12" max="16384" width="9.125" style="1" customWidth="1"/>
  </cols>
  <sheetData>
    <row r="1" spans="1:7" ht="15.75">
      <c r="A1" s="17" t="s">
        <v>20</v>
      </c>
      <c r="B1" s="17"/>
      <c r="C1" s="17"/>
      <c r="D1" s="17"/>
      <c r="E1" s="17"/>
      <c r="F1" s="17"/>
      <c r="G1" s="17"/>
    </row>
    <row r="2" spans="1:7" ht="15.75">
      <c r="A2" s="17" t="s">
        <v>21</v>
      </c>
      <c r="B2" s="17"/>
      <c r="C2" s="17"/>
      <c r="D2" s="17"/>
      <c r="E2" s="17"/>
      <c r="F2" s="17"/>
      <c r="G2" s="17"/>
    </row>
    <row r="3" spans="1:7" ht="15.75">
      <c r="A3" s="3"/>
      <c r="B3" s="3"/>
      <c r="C3" s="3"/>
      <c r="D3" s="3"/>
      <c r="E3" s="3"/>
      <c r="F3" s="3"/>
      <c r="G3" s="3"/>
    </row>
    <row r="4" spans="1:11" ht="45" customHeight="1">
      <c r="A4" s="20" t="s">
        <v>22</v>
      </c>
      <c r="B4" s="20"/>
      <c r="C4" s="20"/>
      <c r="D4" s="20"/>
      <c r="E4" s="20"/>
      <c r="F4" s="20"/>
      <c r="G4" s="20"/>
      <c r="H4" s="4"/>
      <c r="I4" s="4"/>
      <c r="J4" s="4"/>
      <c r="K4" s="4"/>
    </row>
    <row r="5" spans="1:11" ht="26.25" customHeight="1">
      <c r="A5" s="14" t="s">
        <v>0</v>
      </c>
      <c r="B5" s="14"/>
      <c r="C5" s="14" t="s">
        <v>27</v>
      </c>
      <c r="D5" s="14"/>
      <c r="E5" s="14"/>
      <c r="F5" s="14"/>
      <c r="G5" s="14"/>
      <c r="H5" s="4"/>
      <c r="I5" s="4"/>
      <c r="J5" s="4"/>
      <c r="K5" s="4"/>
    </row>
    <row r="6" spans="1:11" ht="26.25" customHeight="1">
      <c r="A6" s="14" t="s">
        <v>1</v>
      </c>
      <c r="B6" s="14"/>
      <c r="C6" s="36" t="s">
        <v>28</v>
      </c>
      <c r="D6" s="36"/>
      <c r="E6" s="36"/>
      <c r="F6" s="36"/>
      <c r="G6" s="36"/>
      <c r="H6" s="4"/>
      <c r="I6" s="4"/>
      <c r="J6" s="4"/>
      <c r="K6" s="4"/>
    </row>
    <row r="7" spans="1:11" ht="26.25" customHeight="1">
      <c r="A7" s="14" t="s">
        <v>25</v>
      </c>
      <c r="B7" s="14"/>
      <c r="C7" s="14" t="s">
        <v>29</v>
      </c>
      <c r="D7" s="14"/>
      <c r="E7" s="14"/>
      <c r="F7" s="14"/>
      <c r="G7" s="14"/>
      <c r="H7" s="4"/>
      <c r="I7" s="4"/>
      <c r="J7" s="4"/>
      <c r="K7" s="4"/>
    </row>
    <row r="8" spans="1:11" ht="26.25" customHeight="1">
      <c r="A8" s="14" t="s">
        <v>26</v>
      </c>
      <c r="B8" s="14"/>
      <c r="C8" s="14" t="s">
        <v>30</v>
      </c>
      <c r="D8" s="14"/>
      <c r="E8" s="14"/>
      <c r="F8" s="14"/>
      <c r="G8" s="14"/>
      <c r="H8" s="4"/>
      <c r="I8" s="4"/>
      <c r="J8" s="4"/>
      <c r="K8" s="4"/>
    </row>
    <row r="9" spans="1:11" ht="26.25" customHeight="1">
      <c r="A9" s="14" t="s">
        <v>2</v>
      </c>
      <c r="B9" s="14"/>
      <c r="C9" s="14" t="s">
        <v>31</v>
      </c>
      <c r="D9" s="14"/>
      <c r="E9" s="14"/>
      <c r="F9" s="14"/>
      <c r="G9" s="14"/>
      <c r="H9" s="4"/>
      <c r="I9" s="4"/>
      <c r="J9" s="4"/>
      <c r="K9" s="4"/>
    </row>
    <row r="10" spans="1:11" ht="26.25" customHeight="1">
      <c r="A10" s="14" t="s">
        <v>3</v>
      </c>
      <c r="B10" s="14"/>
      <c r="C10" s="14" t="s">
        <v>32</v>
      </c>
      <c r="D10" s="14"/>
      <c r="E10" s="14"/>
      <c r="F10" s="14"/>
      <c r="G10" s="14"/>
      <c r="H10" s="4"/>
      <c r="I10" s="4"/>
      <c r="J10" s="4"/>
      <c r="K10" s="4"/>
    </row>
    <row r="11" spans="1:11" ht="26.25" customHeight="1">
      <c r="A11" s="14" t="s">
        <v>4</v>
      </c>
      <c r="B11" s="14"/>
      <c r="C11" s="22" t="s">
        <v>95</v>
      </c>
      <c r="D11" s="22"/>
      <c r="E11" s="22"/>
      <c r="F11" s="22"/>
      <c r="G11" s="22"/>
      <c r="H11" s="4"/>
      <c r="I11" s="4"/>
      <c r="J11" s="4"/>
      <c r="K11" s="4"/>
    </row>
    <row r="12" spans="1:11" ht="26.25" customHeight="1">
      <c r="A12" s="14" t="s">
        <v>23</v>
      </c>
      <c r="B12" s="14"/>
      <c r="C12" s="5" t="s">
        <v>33</v>
      </c>
      <c r="D12" s="16"/>
      <c r="E12" s="16"/>
      <c r="F12" s="16"/>
      <c r="G12" s="16"/>
      <c r="H12" s="4"/>
      <c r="I12" s="4"/>
      <c r="J12" s="4"/>
      <c r="K12" s="4"/>
    </row>
    <row r="13" spans="1:11" ht="26.25" customHeight="1">
      <c r="A13" s="24" t="s">
        <v>92</v>
      </c>
      <c r="B13" s="24"/>
      <c r="C13" s="24" t="s">
        <v>93</v>
      </c>
      <c r="D13" s="24"/>
      <c r="E13" s="24"/>
      <c r="F13" s="24" t="s">
        <v>94</v>
      </c>
      <c r="G13" s="24"/>
      <c r="H13" s="4"/>
      <c r="I13" s="4"/>
      <c r="J13" s="4"/>
      <c r="K13" s="4"/>
    </row>
    <row r="14" spans="1:11" ht="26.25" customHeight="1">
      <c r="A14" s="15" t="s">
        <v>35</v>
      </c>
      <c r="B14" s="15"/>
      <c r="C14" s="37" t="s">
        <v>34</v>
      </c>
      <c r="D14" s="37"/>
      <c r="E14" s="37"/>
      <c r="F14" s="25">
        <v>0.5833333333333334</v>
      </c>
      <c r="G14" s="24"/>
      <c r="H14" s="4"/>
      <c r="I14" s="4"/>
      <c r="J14" s="4"/>
      <c r="K14" s="4"/>
    </row>
    <row r="15" spans="1:11" ht="15.75">
      <c r="A15" s="21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 customHeight="1">
      <c r="A16" s="18" t="s">
        <v>14</v>
      </c>
      <c r="B16" s="19" t="s">
        <v>15</v>
      </c>
      <c r="C16" s="19" t="s">
        <v>5</v>
      </c>
      <c r="D16" s="19"/>
      <c r="E16" s="19" t="s">
        <v>16</v>
      </c>
      <c r="F16" s="19"/>
      <c r="G16" s="18" t="s">
        <v>24</v>
      </c>
      <c r="H16" s="26" t="s">
        <v>37</v>
      </c>
      <c r="I16" s="27"/>
      <c r="J16" s="26" t="s">
        <v>41</v>
      </c>
      <c r="K16" s="27"/>
    </row>
    <row r="17" spans="1:11" ht="12.75">
      <c r="A17" s="18"/>
      <c r="B17" s="19"/>
      <c r="C17" s="19"/>
      <c r="D17" s="19"/>
      <c r="E17" s="19"/>
      <c r="F17" s="19"/>
      <c r="G17" s="19"/>
      <c r="H17" s="28"/>
      <c r="I17" s="29"/>
      <c r="J17" s="28"/>
      <c r="K17" s="29"/>
    </row>
    <row r="18" spans="1:11" ht="38.25">
      <c r="A18" s="18"/>
      <c r="B18" s="19"/>
      <c r="C18" s="10" t="s">
        <v>17</v>
      </c>
      <c r="D18" s="9" t="s">
        <v>18</v>
      </c>
      <c r="E18" s="10" t="s">
        <v>6</v>
      </c>
      <c r="F18" s="9" t="s">
        <v>19</v>
      </c>
      <c r="G18" s="19"/>
      <c r="H18" s="30"/>
      <c r="I18" s="31"/>
      <c r="J18" s="30"/>
      <c r="K18" s="31"/>
    </row>
    <row r="19" spans="1:11" ht="12.75">
      <c r="A19" s="40">
        <v>1</v>
      </c>
      <c r="B19" s="41" t="s">
        <v>40</v>
      </c>
      <c r="C19" s="42">
        <v>91.19</v>
      </c>
      <c r="D19" s="42">
        <f aca="true" t="shared" si="0" ref="D19:D66">0.6*C19</f>
        <v>54.714</v>
      </c>
      <c r="E19" s="42">
        <v>91.25</v>
      </c>
      <c r="F19" s="42">
        <f aca="true" t="shared" si="1" ref="F19:F66">0.4*E19</f>
        <v>36.5</v>
      </c>
      <c r="G19" s="42">
        <f aca="true" t="shared" si="2" ref="G19:G50">SUM(D19,F19)</f>
        <v>91.214</v>
      </c>
      <c r="H19" s="43" t="s">
        <v>90</v>
      </c>
      <c r="I19" s="44"/>
      <c r="J19" s="32"/>
      <c r="K19" s="33"/>
    </row>
    <row r="20" spans="1:11" ht="12.75">
      <c r="A20" s="40">
        <v>2</v>
      </c>
      <c r="B20" s="41" t="s">
        <v>78</v>
      </c>
      <c r="C20" s="42">
        <v>89.245</v>
      </c>
      <c r="D20" s="42">
        <f t="shared" si="0"/>
        <v>53.547000000000004</v>
      </c>
      <c r="E20" s="42">
        <v>91.25</v>
      </c>
      <c r="F20" s="42">
        <f t="shared" si="1"/>
        <v>36.5</v>
      </c>
      <c r="G20" s="42">
        <f t="shared" si="2"/>
        <v>90.047</v>
      </c>
      <c r="H20" s="43" t="s">
        <v>90</v>
      </c>
      <c r="I20" s="44"/>
      <c r="J20" s="32"/>
      <c r="K20" s="33"/>
    </row>
    <row r="21" spans="1:11" ht="12.75">
      <c r="A21" s="40">
        <v>3</v>
      </c>
      <c r="B21" s="41" t="s">
        <v>56</v>
      </c>
      <c r="C21" s="42">
        <v>83.568</v>
      </c>
      <c r="D21" s="42">
        <f t="shared" si="0"/>
        <v>50.1408</v>
      </c>
      <c r="E21" s="42">
        <v>98.75</v>
      </c>
      <c r="F21" s="42">
        <f t="shared" si="1"/>
        <v>39.5</v>
      </c>
      <c r="G21" s="42">
        <f t="shared" si="2"/>
        <v>89.6408</v>
      </c>
      <c r="H21" s="43" t="s">
        <v>90</v>
      </c>
      <c r="I21" s="44"/>
      <c r="J21" s="32"/>
      <c r="K21" s="33"/>
    </row>
    <row r="22" spans="1:11" ht="12.75">
      <c r="A22" s="40">
        <v>4</v>
      </c>
      <c r="B22" s="41" t="s">
        <v>48</v>
      </c>
      <c r="C22" s="42">
        <v>86.23</v>
      </c>
      <c r="D22" s="42">
        <f t="shared" si="0"/>
        <v>51.738</v>
      </c>
      <c r="E22" s="42">
        <v>88.75</v>
      </c>
      <c r="F22" s="42">
        <f t="shared" si="1"/>
        <v>35.5</v>
      </c>
      <c r="G22" s="42">
        <f t="shared" si="2"/>
        <v>87.238</v>
      </c>
      <c r="H22" s="43" t="s">
        <v>90</v>
      </c>
      <c r="I22" s="44"/>
      <c r="J22" s="32"/>
      <c r="K22" s="33"/>
    </row>
    <row r="23" spans="1:11" ht="12.75">
      <c r="A23" s="40">
        <v>5</v>
      </c>
      <c r="B23" s="41" t="s">
        <v>38</v>
      </c>
      <c r="C23" s="42">
        <v>84.204</v>
      </c>
      <c r="D23" s="42">
        <f t="shared" si="0"/>
        <v>50.5224</v>
      </c>
      <c r="E23" s="42">
        <v>91.25</v>
      </c>
      <c r="F23" s="42">
        <f t="shared" si="1"/>
        <v>36.5</v>
      </c>
      <c r="G23" s="42">
        <f t="shared" si="2"/>
        <v>87.0224</v>
      </c>
      <c r="H23" s="43" t="s">
        <v>90</v>
      </c>
      <c r="I23" s="44"/>
      <c r="J23" s="32"/>
      <c r="K23" s="33"/>
    </row>
    <row r="24" spans="1:11" ht="12.75">
      <c r="A24" s="40">
        <v>6</v>
      </c>
      <c r="B24" s="41" t="s">
        <v>73</v>
      </c>
      <c r="C24" s="42">
        <v>88.079</v>
      </c>
      <c r="D24" s="42">
        <f t="shared" si="0"/>
        <v>52.84739999999999</v>
      </c>
      <c r="E24" s="42">
        <v>81.25</v>
      </c>
      <c r="F24" s="42">
        <f t="shared" si="1"/>
        <v>32.5</v>
      </c>
      <c r="G24" s="42">
        <f t="shared" si="2"/>
        <v>85.3474</v>
      </c>
      <c r="H24" s="43" t="s">
        <v>90</v>
      </c>
      <c r="I24" s="44"/>
      <c r="J24" s="32"/>
      <c r="K24" s="33"/>
    </row>
    <row r="25" spans="1:11" ht="12.75">
      <c r="A25" s="40">
        <v>7</v>
      </c>
      <c r="B25" s="41" t="s">
        <v>64</v>
      </c>
      <c r="C25" s="42">
        <v>85.515</v>
      </c>
      <c r="D25" s="42">
        <f t="shared" si="0"/>
        <v>51.309</v>
      </c>
      <c r="E25" s="42">
        <v>83.75</v>
      </c>
      <c r="F25" s="42">
        <f t="shared" si="1"/>
        <v>33.5</v>
      </c>
      <c r="G25" s="42">
        <f t="shared" si="2"/>
        <v>84.809</v>
      </c>
      <c r="H25" s="43" t="s">
        <v>90</v>
      </c>
      <c r="I25" s="44"/>
      <c r="J25" s="32"/>
      <c r="K25" s="33"/>
    </row>
    <row r="26" spans="1:11" ht="12.75">
      <c r="A26" s="40">
        <v>8</v>
      </c>
      <c r="B26" s="41" t="s">
        <v>87</v>
      </c>
      <c r="C26" s="42">
        <v>89.327</v>
      </c>
      <c r="D26" s="42">
        <f t="shared" si="0"/>
        <v>53.596199999999996</v>
      </c>
      <c r="E26" s="42">
        <v>76.25</v>
      </c>
      <c r="F26" s="42">
        <f t="shared" si="1"/>
        <v>30.5</v>
      </c>
      <c r="G26" s="42">
        <f t="shared" si="2"/>
        <v>84.0962</v>
      </c>
      <c r="H26" s="43" t="s">
        <v>90</v>
      </c>
      <c r="I26" s="44"/>
      <c r="J26" s="32"/>
      <c r="K26" s="33"/>
    </row>
    <row r="27" spans="1:11" ht="12.75">
      <c r="A27" s="40">
        <v>9</v>
      </c>
      <c r="B27" s="41" t="s">
        <v>52</v>
      </c>
      <c r="C27" s="42">
        <v>85.219</v>
      </c>
      <c r="D27" s="42">
        <f t="shared" si="0"/>
        <v>51.13139999999999</v>
      </c>
      <c r="E27" s="42">
        <v>78.75</v>
      </c>
      <c r="F27" s="42">
        <f t="shared" si="1"/>
        <v>31.5</v>
      </c>
      <c r="G27" s="42">
        <f t="shared" si="2"/>
        <v>82.63139999999999</v>
      </c>
      <c r="H27" s="43" t="s">
        <v>90</v>
      </c>
      <c r="I27" s="44"/>
      <c r="J27" s="32"/>
      <c r="K27" s="33"/>
    </row>
    <row r="28" spans="1:11" ht="12.75">
      <c r="A28" s="40">
        <v>10</v>
      </c>
      <c r="B28" s="41" t="s">
        <v>86</v>
      </c>
      <c r="C28" s="42">
        <v>81.891</v>
      </c>
      <c r="D28" s="42">
        <f t="shared" si="0"/>
        <v>49.1346</v>
      </c>
      <c r="E28" s="42">
        <v>82.5</v>
      </c>
      <c r="F28" s="42">
        <f t="shared" si="1"/>
        <v>33</v>
      </c>
      <c r="G28" s="42">
        <f t="shared" si="2"/>
        <v>82.1346</v>
      </c>
      <c r="H28" s="43" t="s">
        <v>90</v>
      </c>
      <c r="I28" s="44"/>
      <c r="J28" s="32"/>
      <c r="K28" s="33"/>
    </row>
    <row r="29" spans="1:11" ht="12.75">
      <c r="A29" s="6">
        <v>11</v>
      </c>
      <c r="B29" s="7" t="s">
        <v>45</v>
      </c>
      <c r="C29" s="8">
        <v>79.774</v>
      </c>
      <c r="D29" s="8">
        <f t="shared" si="0"/>
        <v>47.864399999999996</v>
      </c>
      <c r="E29" s="8">
        <v>85</v>
      </c>
      <c r="F29" s="8">
        <f t="shared" si="1"/>
        <v>34</v>
      </c>
      <c r="G29" s="8">
        <f t="shared" si="2"/>
        <v>81.86439999999999</v>
      </c>
      <c r="H29" s="32" t="s">
        <v>91</v>
      </c>
      <c r="I29" s="33"/>
      <c r="J29" s="32"/>
      <c r="K29" s="33"/>
    </row>
    <row r="30" spans="1:11" ht="12.75">
      <c r="A30" s="6">
        <v>12</v>
      </c>
      <c r="B30" s="7" t="s">
        <v>83</v>
      </c>
      <c r="C30" s="8">
        <v>83.892</v>
      </c>
      <c r="D30" s="8">
        <f t="shared" si="0"/>
        <v>50.33519999999999</v>
      </c>
      <c r="E30" s="8">
        <v>78.75</v>
      </c>
      <c r="F30" s="8">
        <f t="shared" si="1"/>
        <v>31.5</v>
      </c>
      <c r="G30" s="8">
        <f t="shared" si="2"/>
        <v>81.83519999999999</v>
      </c>
      <c r="H30" s="32" t="s">
        <v>91</v>
      </c>
      <c r="I30" s="33"/>
      <c r="J30" s="32"/>
      <c r="K30" s="33"/>
    </row>
    <row r="31" spans="1:11" ht="12.75">
      <c r="A31" s="6">
        <v>13</v>
      </c>
      <c r="B31" s="7" t="s">
        <v>54</v>
      </c>
      <c r="C31" s="8">
        <v>86.389</v>
      </c>
      <c r="D31" s="8">
        <f t="shared" si="0"/>
        <v>51.8334</v>
      </c>
      <c r="E31" s="8">
        <v>75</v>
      </c>
      <c r="F31" s="8">
        <f t="shared" si="1"/>
        <v>30</v>
      </c>
      <c r="G31" s="8">
        <f t="shared" si="2"/>
        <v>81.8334</v>
      </c>
      <c r="H31" s="32" t="s">
        <v>91</v>
      </c>
      <c r="I31" s="33"/>
      <c r="J31" s="32"/>
      <c r="K31" s="33"/>
    </row>
    <row r="32" spans="1:11" ht="12.75">
      <c r="A32" s="6">
        <v>14</v>
      </c>
      <c r="B32" s="7" t="s">
        <v>70</v>
      </c>
      <c r="C32" s="8">
        <v>91.362</v>
      </c>
      <c r="D32" s="8">
        <f t="shared" si="0"/>
        <v>54.81719999999999</v>
      </c>
      <c r="E32" s="8">
        <v>67.5</v>
      </c>
      <c r="F32" s="8">
        <f t="shared" si="1"/>
        <v>27</v>
      </c>
      <c r="G32" s="8">
        <f t="shared" si="2"/>
        <v>81.81719999999999</v>
      </c>
      <c r="H32" s="32" t="s">
        <v>91</v>
      </c>
      <c r="I32" s="33"/>
      <c r="J32" s="32"/>
      <c r="K32" s="33"/>
    </row>
    <row r="33" spans="1:11" ht="12.75">
      <c r="A33" s="6">
        <v>15</v>
      </c>
      <c r="B33" s="7" t="s">
        <v>84</v>
      </c>
      <c r="C33" s="8">
        <v>80.276</v>
      </c>
      <c r="D33" s="8">
        <f t="shared" si="0"/>
        <v>48.1656</v>
      </c>
      <c r="E33" s="8">
        <v>83.75</v>
      </c>
      <c r="F33" s="8">
        <f t="shared" si="1"/>
        <v>33.5</v>
      </c>
      <c r="G33" s="8">
        <f t="shared" si="2"/>
        <v>81.6656</v>
      </c>
      <c r="H33" s="32" t="s">
        <v>91</v>
      </c>
      <c r="I33" s="33"/>
      <c r="J33" s="32"/>
      <c r="K33" s="33"/>
    </row>
    <row r="34" spans="1:11" ht="12.75">
      <c r="A34" s="6">
        <v>16</v>
      </c>
      <c r="B34" s="7" t="s">
        <v>69</v>
      </c>
      <c r="C34" s="8">
        <v>86.844</v>
      </c>
      <c r="D34" s="8">
        <f t="shared" si="0"/>
        <v>52.106399999999994</v>
      </c>
      <c r="E34" s="8">
        <v>73.75</v>
      </c>
      <c r="F34" s="8">
        <f t="shared" si="1"/>
        <v>29.5</v>
      </c>
      <c r="G34" s="8">
        <f t="shared" si="2"/>
        <v>81.6064</v>
      </c>
      <c r="H34" s="32" t="s">
        <v>91</v>
      </c>
      <c r="I34" s="33"/>
      <c r="J34" s="32"/>
      <c r="K34" s="33"/>
    </row>
    <row r="35" spans="1:11" ht="12.75">
      <c r="A35" s="6">
        <v>17</v>
      </c>
      <c r="B35" s="7" t="s">
        <v>36</v>
      </c>
      <c r="C35" s="8">
        <v>83.061</v>
      </c>
      <c r="D35" s="8">
        <f t="shared" si="0"/>
        <v>49.836600000000004</v>
      </c>
      <c r="E35" s="8">
        <v>78.75</v>
      </c>
      <c r="F35" s="8">
        <f t="shared" si="1"/>
        <v>31.5</v>
      </c>
      <c r="G35" s="8">
        <f t="shared" si="2"/>
        <v>81.3366</v>
      </c>
      <c r="H35" s="32" t="s">
        <v>91</v>
      </c>
      <c r="I35" s="33"/>
      <c r="J35" s="32"/>
      <c r="K35" s="33"/>
    </row>
    <row r="36" spans="1:11" ht="12.75">
      <c r="A36" s="6">
        <v>18</v>
      </c>
      <c r="B36" s="7" t="s">
        <v>79</v>
      </c>
      <c r="C36" s="8">
        <v>79.826</v>
      </c>
      <c r="D36" s="8">
        <f t="shared" si="0"/>
        <v>47.895599999999995</v>
      </c>
      <c r="E36" s="8">
        <v>78.75</v>
      </c>
      <c r="F36" s="8">
        <f t="shared" si="1"/>
        <v>31.5</v>
      </c>
      <c r="G36" s="8">
        <f t="shared" si="2"/>
        <v>79.3956</v>
      </c>
      <c r="H36" s="32" t="s">
        <v>91</v>
      </c>
      <c r="I36" s="33"/>
      <c r="J36" s="32"/>
      <c r="K36" s="33"/>
    </row>
    <row r="37" spans="1:11" ht="12.75">
      <c r="A37" s="6">
        <v>19</v>
      </c>
      <c r="B37" s="7" t="s">
        <v>63</v>
      </c>
      <c r="C37" s="8">
        <v>82.293</v>
      </c>
      <c r="D37" s="8">
        <f t="shared" si="0"/>
        <v>49.375800000000005</v>
      </c>
      <c r="E37" s="8">
        <v>75</v>
      </c>
      <c r="F37" s="8">
        <f t="shared" si="1"/>
        <v>30</v>
      </c>
      <c r="G37" s="8">
        <f t="shared" si="2"/>
        <v>79.3758</v>
      </c>
      <c r="H37" s="32" t="s">
        <v>91</v>
      </c>
      <c r="I37" s="33"/>
      <c r="J37" s="32"/>
      <c r="K37" s="33"/>
    </row>
    <row r="38" spans="1:11" ht="12.75">
      <c r="A38" s="6">
        <v>20</v>
      </c>
      <c r="B38" s="7" t="s">
        <v>53</v>
      </c>
      <c r="C38" s="8">
        <v>75.572</v>
      </c>
      <c r="D38" s="8">
        <f t="shared" si="0"/>
        <v>45.3432</v>
      </c>
      <c r="E38" s="8">
        <v>85</v>
      </c>
      <c r="F38" s="8">
        <f t="shared" si="1"/>
        <v>34</v>
      </c>
      <c r="G38" s="8">
        <f t="shared" si="2"/>
        <v>79.3432</v>
      </c>
      <c r="H38" s="32" t="s">
        <v>91</v>
      </c>
      <c r="I38" s="33"/>
      <c r="J38" s="32"/>
      <c r="K38" s="33"/>
    </row>
    <row r="39" spans="1:11" ht="12.75">
      <c r="A39" s="6">
        <v>21</v>
      </c>
      <c r="B39" s="7" t="s">
        <v>67</v>
      </c>
      <c r="C39" s="8">
        <v>80.351</v>
      </c>
      <c r="D39" s="8">
        <f t="shared" si="0"/>
        <v>48.2106</v>
      </c>
      <c r="E39" s="8">
        <v>76.25</v>
      </c>
      <c r="F39" s="8">
        <f t="shared" si="1"/>
        <v>30.5</v>
      </c>
      <c r="G39" s="8">
        <f t="shared" si="2"/>
        <v>78.7106</v>
      </c>
      <c r="H39" s="32" t="s">
        <v>91</v>
      </c>
      <c r="I39" s="33"/>
      <c r="J39" s="32"/>
      <c r="K39" s="33"/>
    </row>
    <row r="40" spans="1:11" ht="12.75">
      <c r="A40" s="6">
        <v>22</v>
      </c>
      <c r="B40" s="7" t="s">
        <v>61</v>
      </c>
      <c r="C40" s="8">
        <v>87.32</v>
      </c>
      <c r="D40" s="8">
        <f t="shared" si="0"/>
        <v>52.391999999999996</v>
      </c>
      <c r="E40" s="8">
        <v>65</v>
      </c>
      <c r="F40" s="8">
        <f t="shared" si="1"/>
        <v>26</v>
      </c>
      <c r="G40" s="8">
        <f t="shared" si="2"/>
        <v>78.392</v>
      </c>
      <c r="H40" s="32" t="s">
        <v>91</v>
      </c>
      <c r="I40" s="33"/>
      <c r="J40" s="32"/>
      <c r="K40" s="33"/>
    </row>
    <row r="41" spans="1:11" ht="12.75">
      <c r="A41" s="6">
        <v>23</v>
      </c>
      <c r="B41" s="7" t="s">
        <v>81</v>
      </c>
      <c r="C41" s="8">
        <v>92.201</v>
      </c>
      <c r="D41" s="8">
        <f t="shared" si="0"/>
        <v>55.32059999999999</v>
      </c>
      <c r="E41" s="8">
        <v>57.5</v>
      </c>
      <c r="F41" s="8">
        <f t="shared" si="1"/>
        <v>23</v>
      </c>
      <c r="G41" s="8">
        <f t="shared" si="2"/>
        <v>78.32059999999998</v>
      </c>
      <c r="H41" s="32" t="s">
        <v>91</v>
      </c>
      <c r="I41" s="33"/>
      <c r="J41" s="32"/>
      <c r="K41" s="33"/>
    </row>
    <row r="42" spans="1:11" ht="12.75">
      <c r="A42" s="6">
        <v>24</v>
      </c>
      <c r="B42" s="7" t="s">
        <v>74</v>
      </c>
      <c r="C42" s="8">
        <v>86.051</v>
      </c>
      <c r="D42" s="8">
        <f t="shared" si="0"/>
        <v>51.6306</v>
      </c>
      <c r="E42" s="8">
        <v>66.25</v>
      </c>
      <c r="F42" s="8">
        <f t="shared" si="1"/>
        <v>26.5</v>
      </c>
      <c r="G42" s="8">
        <f t="shared" si="2"/>
        <v>78.1306</v>
      </c>
      <c r="H42" s="32" t="s">
        <v>91</v>
      </c>
      <c r="I42" s="33"/>
      <c r="J42" s="32"/>
      <c r="K42" s="33"/>
    </row>
    <row r="43" spans="1:11" ht="12.75">
      <c r="A43" s="6">
        <v>25</v>
      </c>
      <c r="B43" s="7" t="s">
        <v>51</v>
      </c>
      <c r="C43" s="8">
        <v>74.473</v>
      </c>
      <c r="D43" s="8">
        <f t="shared" si="0"/>
        <v>44.6838</v>
      </c>
      <c r="E43" s="8">
        <v>82.5</v>
      </c>
      <c r="F43" s="8">
        <f t="shared" si="1"/>
        <v>33</v>
      </c>
      <c r="G43" s="8">
        <f t="shared" si="2"/>
        <v>77.68379999999999</v>
      </c>
      <c r="H43" s="32" t="s">
        <v>91</v>
      </c>
      <c r="I43" s="33"/>
      <c r="J43" s="32"/>
      <c r="K43" s="33"/>
    </row>
    <row r="44" spans="1:11" ht="12.75">
      <c r="A44" s="6">
        <v>26</v>
      </c>
      <c r="B44" s="7" t="s">
        <v>57</v>
      </c>
      <c r="C44" s="8">
        <v>85.552</v>
      </c>
      <c r="D44" s="8">
        <f t="shared" si="0"/>
        <v>51.3312</v>
      </c>
      <c r="E44" s="8">
        <v>65</v>
      </c>
      <c r="F44" s="8">
        <f t="shared" si="1"/>
        <v>26</v>
      </c>
      <c r="G44" s="8">
        <f t="shared" si="2"/>
        <v>77.3312</v>
      </c>
      <c r="H44" s="32" t="s">
        <v>91</v>
      </c>
      <c r="I44" s="33"/>
      <c r="J44" s="32"/>
      <c r="K44" s="33"/>
    </row>
    <row r="45" spans="1:11" ht="12.75">
      <c r="A45" s="6">
        <v>27</v>
      </c>
      <c r="B45" s="7" t="s">
        <v>71</v>
      </c>
      <c r="C45" s="8">
        <v>78.166</v>
      </c>
      <c r="D45" s="8">
        <f t="shared" si="0"/>
        <v>46.8996</v>
      </c>
      <c r="E45" s="8">
        <v>73.75</v>
      </c>
      <c r="F45" s="8">
        <f t="shared" si="1"/>
        <v>29.5</v>
      </c>
      <c r="G45" s="8">
        <f t="shared" si="2"/>
        <v>76.39959999999999</v>
      </c>
      <c r="H45" s="32" t="s">
        <v>91</v>
      </c>
      <c r="I45" s="33"/>
      <c r="J45" s="32"/>
      <c r="K45" s="33"/>
    </row>
    <row r="46" spans="1:11" ht="12.75">
      <c r="A46" s="6">
        <v>28</v>
      </c>
      <c r="B46" s="7" t="s">
        <v>80</v>
      </c>
      <c r="C46" s="8">
        <v>85.289</v>
      </c>
      <c r="D46" s="8">
        <f t="shared" si="0"/>
        <v>51.1734</v>
      </c>
      <c r="E46" s="8">
        <v>62.5</v>
      </c>
      <c r="F46" s="8">
        <f t="shared" si="1"/>
        <v>25</v>
      </c>
      <c r="G46" s="8">
        <f t="shared" si="2"/>
        <v>76.1734</v>
      </c>
      <c r="H46" s="32" t="s">
        <v>91</v>
      </c>
      <c r="I46" s="33"/>
      <c r="J46" s="32"/>
      <c r="K46" s="33"/>
    </row>
    <row r="47" spans="1:11" ht="12.75">
      <c r="A47" s="6">
        <v>29</v>
      </c>
      <c r="B47" s="7" t="s">
        <v>75</v>
      </c>
      <c r="C47" s="8">
        <v>77.195</v>
      </c>
      <c r="D47" s="8">
        <f t="shared" si="0"/>
        <v>46.31699999999999</v>
      </c>
      <c r="E47" s="8">
        <v>73.75</v>
      </c>
      <c r="F47" s="8">
        <f t="shared" si="1"/>
        <v>29.5</v>
      </c>
      <c r="G47" s="8">
        <f t="shared" si="2"/>
        <v>75.817</v>
      </c>
      <c r="H47" s="32" t="s">
        <v>91</v>
      </c>
      <c r="I47" s="33"/>
      <c r="J47" s="32"/>
      <c r="K47" s="33"/>
    </row>
    <row r="48" spans="1:11" ht="12.75">
      <c r="A48" s="6">
        <v>30</v>
      </c>
      <c r="B48" s="7" t="s">
        <v>62</v>
      </c>
      <c r="C48" s="8">
        <v>81.856</v>
      </c>
      <c r="D48" s="8">
        <f t="shared" si="0"/>
        <v>49.1136</v>
      </c>
      <c r="E48" s="8">
        <v>66.25</v>
      </c>
      <c r="F48" s="8">
        <f t="shared" si="1"/>
        <v>26.5</v>
      </c>
      <c r="G48" s="8">
        <f t="shared" si="2"/>
        <v>75.61359999999999</v>
      </c>
      <c r="H48" s="32" t="s">
        <v>91</v>
      </c>
      <c r="I48" s="33"/>
      <c r="J48" s="32"/>
      <c r="K48" s="33"/>
    </row>
    <row r="49" spans="1:11" ht="12.75">
      <c r="A49" s="6">
        <v>31</v>
      </c>
      <c r="B49" s="7" t="s">
        <v>49</v>
      </c>
      <c r="C49" s="8">
        <v>79.285</v>
      </c>
      <c r="D49" s="8">
        <f t="shared" si="0"/>
        <v>47.571</v>
      </c>
      <c r="E49" s="8">
        <v>70</v>
      </c>
      <c r="F49" s="8">
        <f t="shared" si="1"/>
        <v>28</v>
      </c>
      <c r="G49" s="8">
        <f t="shared" si="2"/>
        <v>75.571</v>
      </c>
      <c r="H49" s="32" t="s">
        <v>91</v>
      </c>
      <c r="I49" s="33"/>
      <c r="J49" s="32"/>
      <c r="K49" s="33"/>
    </row>
    <row r="50" spans="1:11" ht="12.75">
      <c r="A50" s="6">
        <v>32</v>
      </c>
      <c r="B50" s="7" t="s">
        <v>42</v>
      </c>
      <c r="C50" s="8">
        <v>81.763</v>
      </c>
      <c r="D50" s="8">
        <f t="shared" si="0"/>
        <v>49.0578</v>
      </c>
      <c r="E50" s="8">
        <v>66.25</v>
      </c>
      <c r="F50" s="8">
        <f t="shared" si="1"/>
        <v>26.5</v>
      </c>
      <c r="G50" s="8">
        <f t="shared" si="2"/>
        <v>75.5578</v>
      </c>
      <c r="H50" s="32" t="s">
        <v>91</v>
      </c>
      <c r="I50" s="33"/>
      <c r="J50" s="32"/>
      <c r="K50" s="33"/>
    </row>
    <row r="51" spans="1:11" ht="12.75">
      <c r="A51" s="6">
        <v>33</v>
      </c>
      <c r="B51" s="7" t="s">
        <v>60</v>
      </c>
      <c r="C51" s="8">
        <v>80.01</v>
      </c>
      <c r="D51" s="8">
        <f t="shared" si="0"/>
        <v>48.006</v>
      </c>
      <c r="E51" s="8">
        <v>67.5</v>
      </c>
      <c r="F51" s="8">
        <f t="shared" si="1"/>
        <v>27</v>
      </c>
      <c r="G51" s="8">
        <f aca="true" t="shared" si="3" ref="G51:G67">SUM(D51,F51)</f>
        <v>75.006</v>
      </c>
      <c r="H51" s="32" t="s">
        <v>91</v>
      </c>
      <c r="I51" s="33"/>
      <c r="J51" s="32"/>
      <c r="K51" s="33"/>
    </row>
    <row r="52" spans="1:11" ht="12.75">
      <c r="A52" s="6">
        <v>34</v>
      </c>
      <c r="B52" s="7" t="s">
        <v>82</v>
      </c>
      <c r="C52" s="8">
        <v>77.504</v>
      </c>
      <c r="D52" s="8">
        <f t="shared" si="0"/>
        <v>46.5024</v>
      </c>
      <c r="E52" s="8">
        <v>71.25</v>
      </c>
      <c r="F52" s="8">
        <f t="shared" si="1"/>
        <v>28.5</v>
      </c>
      <c r="G52" s="8">
        <f t="shared" si="3"/>
        <v>75.0024</v>
      </c>
      <c r="H52" s="32" t="s">
        <v>91</v>
      </c>
      <c r="I52" s="33"/>
      <c r="J52" s="32"/>
      <c r="K52" s="33"/>
    </row>
    <row r="53" spans="1:11" ht="12.75">
      <c r="A53" s="6">
        <v>35</v>
      </c>
      <c r="B53" s="7" t="s">
        <v>50</v>
      </c>
      <c r="C53" s="8">
        <v>83.261</v>
      </c>
      <c r="D53" s="8">
        <f t="shared" si="0"/>
        <v>49.956599999999995</v>
      </c>
      <c r="E53" s="8">
        <v>61.25</v>
      </c>
      <c r="F53" s="8">
        <f t="shared" si="1"/>
        <v>24.5</v>
      </c>
      <c r="G53" s="8">
        <f t="shared" si="3"/>
        <v>74.4566</v>
      </c>
      <c r="H53" s="32" t="s">
        <v>91</v>
      </c>
      <c r="I53" s="33"/>
      <c r="J53" s="32"/>
      <c r="K53" s="33"/>
    </row>
    <row r="54" spans="1:11" ht="12.75">
      <c r="A54" s="6">
        <v>36</v>
      </c>
      <c r="B54" s="7" t="s">
        <v>68</v>
      </c>
      <c r="C54" s="8">
        <v>73.061</v>
      </c>
      <c r="D54" s="8">
        <f t="shared" si="0"/>
        <v>43.836600000000004</v>
      </c>
      <c r="E54" s="8">
        <v>76.25</v>
      </c>
      <c r="F54" s="8">
        <f t="shared" si="1"/>
        <v>30.5</v>
      </c>
      <c r="G54" s="8">
        <f t="shared" si="3"/>
        <v>74.3366</v>
      </c>
      <c r="H54" s="32" t="s">
        <v>91</v>
      </c>
      <c r="I54" s="33"/>
      <c r="J54" s="32"/>
      <c r="K54" s="33"/>
    </row>
    <row r="55" spans="1:11" ht="12.75">
      <c r="A55" s="6">
        <v>37</v>
      </c>
      <c r="B55" s="7" t="s">
        <v>72</v>
      </c>
      <c r="C55" s="8">
        <v>81.031</v>
      </c>
      <c r="D55" s="8">
        <f t="shared" si="0"/>
        <v>48.6186</v>
      </c>
      <c r="E55" s="8">
        <v>62.5</v>
      </c>
      <c r="F55" s="8">
        <f t="shared" si="1"/>
        <v>25</v>
      </c>
      <c r="G55" s="8">
        <f t="shared" si="3"/>
        <v>73.6186</v>
      </c>
      <c r="H55" s="32" t="s">
        <v>91</v>
      </c>
      <c r="I55" s="33"/>
      <c r="J55" s="32"/>
      <c r="K55" s="33"/>
    </row>
    <row r="56" spans="1:11" ht="12.75">
      <c r="A56" s="6">
        <v>38</v>
      </c>
      <c r="B56" s="7" t="s">
        <v>66</v>
      </c>
      <c r="C56" s="8">
        <v>84.91</v>
      </c>
      <c r="D56" s="8">
        <f t="shared" si="0"/>
        <v>50.946</v>
      </c>
      <c r="E56" s="8">
        <v>56.25</v>
      </c>
      <c r="F56" s="8">
        <f t="shared" si="1"/>
        <v>22.5</v>
      </c>
      <c r="G56" s="8">
        <f t="shared" si="3"/>
        <v>73.446</v>
      </c>
      <c r="H56" s="32" t="s">
        <v>91</v>
      </c>
      <c r="I56" s="33"/>
      <c r="J56" s="32"/>
      <c r="K56" s="33"/>
    </row>
    <row r="57" spans="1:11" ht="12.75">
      <c r="A57" s="6">
        <v>39</v>
      </c>
      <c r="B57" s="7" t="s">
        <v>77</v>
      </c>
      <c r="C57" s="8">
        <v>80.398</v>
      </c>
      <c r="D57" s="8">
        <f t="shared" si="0"/>
        <v>48.2388</v>
      </c>
      <c r="E57" s="8">
        <v>62.5</v>
      </c>
      <c r="F57" s="8">
        <f t="shared" si="1"/>
        <v>25</v>
      </c>
      <c r="G57" s="8">
        <f t="shared" si="3"/>
        <v>73.2388</v>
      </c>
      <c r="H57" s="32" t="s">
        <v>91</v>
      </c>
      <c r="I57" s="33"/>
      <c r="J57" s="32"/>
      <c r="K57" s="33"/>
    </row>
    <row r="58" spans="1:11" ht="12.75">
      <c r="A58" s="6">
        <v>40</v>
      </c>
      <c r="B58" s="7" t="s">
        <v>39</v>
      </c>
      <c r="C58" s="8">
        <v>77.606</v>
      </c>
      <c r="D58" s="8">
        <f t="shared" si="0"/>
        <v>46.563599999999994</v>
      </c>
      <c r="E58" s="8">
        <v>66.25</v>
      </c>
      <c r="F58" s="8">
        <f t="shared" si="1"/>
        <v>26.5</v>
      </c>
      <c r="G58" s="8">
        <f t="shared" si="3"/>
        <v>73.0636</v>
      </c>
      <c r="H58" s="32" t="s">
        <v>91</v>
      </c>
      <c r="I58" s="33"/>
      <c r="J58" s="32"/>
      <c r="K58" s="33"/>
    </row>
    <row r="59" spans="1:11" ht="12.75">
      <c r="A59" s="6">
        <v>41</v>
      </c>
      <c r="B59" s="7" t="s">
        <v>46</v>
      </c>
      <c r="C59" s="8">
        <v>79.557</v>
      </c>
      <c r="D59" s="8">
        <f t="shared" si="0"/>
        <v>47.7342</v>
      </c>
      <c r="E59" s="8">
        <v>62.5</v>
      </c>
      <c r="F59" s="8">
        <f t="shared" si="1"/>
        <v>25</v>
      </c>
      <c r="G59" s="8">
        <f t="shared" si="3"/>
        <v>72.7342</v>
      </c>
      <c r="H59" s="32" t="s">
        <v>91</v>
      </c>
      <c r="I59" s="33"/>
      <c r="J59" s="32"/>
      <c r="K59" s="33"/>
    </row>
    <row r="60" spans="1:11" ht="12.75">
      <c r="A60" s="6">
        <v>42</v>
      </c>
      <c r="B60" s="7" t="s">
        <v>58</v>
      </c>
      <c r="C60" s="8">
        <v>82.865</v>
      </c>
      <c r="D60" s="8">
        <f t="shared" si="0"/>
        <v>49.718999999999994</v>
      </c>
      <c r="E60" s="8">
        <v>56.25</v>
      </c>
      <c r="F60" s="8">
        <f t="shared" si="1"/>
        <v>22.5</v>
      </c>
      <c r="G60" s="8">
        <f t="shared" si="3"/>
        <v>72.219</v>
      </c>
      <c r="H60" s="32" t="s">
        <v>91</v>
      </c>
      <c r="I60" s="33"/>
      <c r="J60" s="32"/>
      <c r="K60" s="33"/>
    </row>
    <row r="61" spans="1:11" ht="12.75">
      <c r="A61" s="6">
        <v>43</v>
      </c>
      <c r="B61" s="7" t="s">
        <v>89</v>
      </c>
      <c r="C61" s="8">
        <v>75.744</v>
      </c>
      <c r="D61" s="8">
        <f t="shared" si="0"/>
        <v>45.4464</v>
      </c>
      <c r="E61" s="8">
        <v>65</v>
      </c>
      <c r="F61" s="8">
        <f t="shared" si="1"/>
        <v>26</v>
      </c>
      <c r="G61" s="8">
        <f t="shared" si="3"/>
        <v>71.4464</v>
      </c>
      <c r="H61" s="32" t="s">
        <v>91</v>
      </c>
      <c r="I61" s="33"/>
      <c r="J61" s="32"/>
      <c r="K61" s="33"/>
    </row>
    <row r="62" spans="1:11" ht="12.75">
      <c r="A62" s="6">
        <v>44</v>
      </c>
      <c r="B62" s="7" t="s">
        <v>76</v>
      </c>
      <c r="C62" s="8">
        <v>78.057</v>
      </c>
      <c r="D62" s="8">
        <f t="shared" si="0"/>
        <v>46.8342</v>
      </c>
      <c r="E62" s="8">
        <v>58.75</v>
      </c>
      <c r="F62" s="8">
        <f t="shared" si="1"/>
        <v>23.5</v>
      </c>
      <c r="G62" s="8">
        <f t="shared" si="3"/>
        <v>70.33420000000001</v>
      </c>
      <c r="H62" s="32" t="s">
        <v>91</v>
      </c>
      <c r="I62" s="33"/>
      <c r="J62" s="32"/>
      <c r="K62" s="33"/>
    </row>
    <row r="63" spans="1:11" ht="12.75">
      <c r="A63" s="6">
        <v>45</v>
      </c>
      <c r="B63" s="7" t="s">
        <v>88</v>
      </c>
      <c r="C63" s="8">
        <v>77.117</v>
      </c>
      <c r="D63" s="8">
        <f t="shared" si="0"/>
        <v>46.2702</v>
      </c>
      <c r="E63" s="8">
        <v>57.5</v>
      </c>
      <c r="F63" s="8">
        <f t="shared" si="1"/>
        <v>23</v>
      </c>
      <c r="G63" s="8">
        <f t="shared" si="3"/>
        <v>69.2702</v>
      </c>
      <c r="H63" s="32" t="s">
        <v>91</v>
      </c>
      <c r="I63" s="33"/>
      <c r="J63" s="32"/>
      <c r="K63" s="33"/>
    </row>
    <row r="64" spans="1:11" ht="12.75">
      <c r="A64" s="6">
        <v>46</v>
      </c>
      <c r="B64" s="7" t="s">
        <v>43</v>
      </c>
      <c r="C64" s="8">
        <v>70.08</v>
      </c>
      <c r="D64" s="8">
        <f t="shared" si="0"/>
        <v>42.047999999999995</v>
      </c>
      <c r="E64" s="8">
        <v>67.5</v>
      </c>
      <c r="F64" s="8">
        <f t="shared" si="1"/>
        <v>27</v>
      </c>
      <c r="G64" s="8">
        <f t="shared" si="3"/>
        <v>69.048</v>
      </c>
      <c r="H64" s="32" t="s">
        <v>91</v>
      </c>
      <c r="I64" s="33"/>
      <c r="J64" s="32"/>
      <c r="K64" s="33"/>
    </row>
    <row r="65" spans="1:11" ht="12.75">
      <c r="A65" s="6">
        <v>47</v>
      </c>
      <c r="B65" s="7" t="s">
        <v>65</v>
      </c>
      <c r="C65" s="8">
        <v>77.965</v>
      </c>
      <c r="D65" s="8">
        <f t="shared" si="0"/>
        <v>46.779</v>
      </c>
      <c r="E65" s="8">
        <v>50</v>
      </c>
      <c r="F65" s="8">
        <f t="shared" si="1"/>
        <v>20</v>
      </c>
      <c r="G65" s="8">
        <f t="shared" si="3"/>
        <v>66.779</v>
      </c>
      <c r="H65" s="32" t="s">
        <v>91</v>
      </c>
      <c r="I65" s="33"/>
      <c r="J65" s="32"/>
      <c r="K65" s="33"/>
    </row>
    <row r="66" spans="1:11" ht="12.75">
      <c r="A66" s="6">
        <v>48</v>
      </c>
      <c r="B66" s="7" t="s">
        <v>85</v>
      </c>
      <c r="C66" s="8">
        <v>70.935</v>
      </c>
      <c r="D66" s="8">
        <f t="shared" si="0"/>
        <v>42.561</v>
      </c>
      <c r="E66" s="8">
        <v>51.25</v>
      </c>
      <c r="F66" s="8">
        <f t="shared" si="1"/>
        <v>20.5</v>
      </c>
      <c r="G66" s="8">
        <f t="shared" si="3"/>
        <v>63.061</v>
      </c>
      <c r="H66" s="32" t="s">
        <v>91</v>
      </c>
      <c r="I66" s="33"/>
      <c r="J66" s="32"/>
      <c r="K66" s="33"/>
    </row>
    <row r="67" spans="1:11" ht="38.25" customHeight="1">
      <c r="A67" s="6">
        <v>49</v>
      </c>
      <c r="B67" s="7" t="s">
        <v>59</v>
      </c>
      <c r="C67" s="8">
        <v>82.68</v>
      </c>
      <c r="D67" s="8">
        <f>0.6*C67</f>
        <v>49.608000000000004</v>
      </c>
      <c r="E67" s="8">
        <v>81.25</v>
      </c>
      <c r="F67" s="8">
        <f>0.4*E67</f>
        <v>32.5</v>
      </c>
      <c r="G67" s="8">
        <f t="shared" si="3"/>
        <v>82.108</v>
      </c>
      <c r="H67" s="32" t="s">
        <v>44</v>
      </c>
      <c r="I67" s="33"/>
      <c r="J67" s="38" t="s">
        <v>96</v>
      </c>
      <c r="K67" s="39"/>
    </row>
    <row r="68" spans="1:11" ht="38.25" customHeight="1">
      <c r="A68" s="6">
        <v>50</v>
      </c>
      <c r="B68" s="7" t="s">
        <v>47</v>
      </c>
      <c r="C68" s="8">
        <v>74.222</v>
      </c>
      <c r="D68" s="8">
        <f>0.6*C68</f>
        <v>44.533199999999994</v>
      </c>
      <c r="E68" s="8">
        <v>20</v>
      </c>
      <c r="F68" s="8">
        <f>0.4*E68</f>
        <v>8</v>
      </c>
      <c r="G68" s="8">
        <f>SUM(D68,F68)</f>
        <v>52.533199999999994</v>
      </c>
      <c r="H68" s="32" t="s">
        <v>44</v>
      </c>
      <c r="I68" s="33"/>
      <c r="J68" s="38" t="s">
        <v>55</v>
      </c>
      <c r="K68" s="39"/>
    </row>
    <row r="69" spans="1:11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23" t="s">
        <v>8</v>
      </c>
      <c r="B70" s="23"/>
      <c r="C70" s="23"/>
      <c r="D70" s="23"/>
      <c r="E70" s="23"/>
      <c r="F70" s="23"/>
      <c r="G70" s="23"/>
      <c r="K70" s="2"/>
    </row>
    <row r="71" spans="1:11" ht="18.75">
      <c r="A71" s="11"/>
      <c r="B71" s="11"/>
      <c r="C71" s="11"/>
      <c r="D71" s="11"/>
      <c r="E71" s="11"/>
      <c r="F71" s="11"/>
      <c r="G71" s="11"/>
      <c r="K71" s="2"/>
    </row>
    <row r="72" spans="1:11" ht="18.75">
      <c r="A72" s="13" t="s">
        <v>9</v>
      </c>
      <c r="B72" s="13"/>
      <c r="C72" s="13" t="s">
        <v>10</v>
      </c>
      <c r="D72" s="13"/>
      <c r="E72" s="13"/>
      <c r="F72" s="13"/>
      <c r="G72" s="13"/>
      <c r="H72" s="13" t="s">
        <v>9</v>
      </c>
      <c r="I72" s="13"/>
      <c r="K72" s="2"/>
    </row>
    <row r="73" spans="1:11" ht="18.75">
      <c r="A73" s="13" t="s">
        <v>11</v>
      </c>
      <c r="B73" s="13"/>
      <c r="C73" s="13" t="s">
        <v>12</v>
      </c>
      <c r="D73" s="13"/>
      <c r="E73" s="13"/>
      <c r="F73" s="13"/>
      <c r="G73" s="13"/>
      <c r="H73" s="13" t="s">
        <v>13</v>
      </c>
      <c r="I73" s="13"/>
      <c r="K73" s="2"/>
    </row>
    <row r="74" spans="1:11" ht="18.75">
      <c r="A74" s="13"/>
      <c r="B74" s="13"/>
      <c r="C74" s="13"/>
      <c r="D74" s="13"/>
      <c r="E74" s="13"/>
      <c r="F74" s="13"/>
      <c r="H74" s="12"/>
      <c r="K74" s="2"/>
    </row>
    <row r="75" spans="1:11" ht="18.75">
      <c r="A75" s="12"/>
      <c r="B75" s="12"/>
      <c r="C75" s="12"/>
      <c r="D75" s="12"/>
      <c r="E75" s="11"/>
      <c r="F75" s="11"/>
      <c r="G75" s="11"/>
      <c r="K75" s="2"/>
    </row>
    <row r="76" spans="1:11" ht="18.75">
      <c r="A76" s="11"/>
      <c r="B76" s="11"/>
      <c r="C76" s="11"/>
      <c r="D76" s="11"/>
      <c r="E76" s="11"/>
      <c r="F76" s="11"/>
      <c r="G76" s="11"/>
      <c r="K76" s="2"/>
    </row>
    <row r="77" spans="1:11" ht="18.75">
      <c r="A77" s="35"/>
      <c r="B77" s="35"/>
      <c r="C77" s="35"/>
      <c r="D77" s="35"/>
      <c r="E77" s="35"/>
      <c r="F77" s="35"/>
      <c r="G77" s="35"/>
      <c r="H77" s="2"/>
      <c r="I77" s="2"/>
      <c r="J77" s="2"/>
      <c r="K77" s="2"/>
    </row>
    <row r="78" spans="1:11" ht="18.75">
      <c r="A78" s="34"/>
      <c r="B78" s="34"/>
      <c r="C78" s="34"/>
      <c r="D78" s="34"/>
      <c r="E78" s="34"/>
      <c r="F78" s="34"/>
      <c r="G78" s="34"/>
      <c r="H78" s="2"/>
      <c r="I78" s="2"/>
      <c r="J78" s="2"/>
      <c r="K78" s="2"/>
    </row>
  </sheetData>
  <sheetProtection/>
  <mergeCells count="146">
    <mergeCell ref="J65:K65"/>
    <mergeCell ref="H68:I68"/>
    <mergeCell ref="J59:K59"/>
    <mergeCell ref="J60:K60"/>
    <mergeCell ref="J66:K66"/>
    <mergeCell ref="J68:K68"/>
    <mergeCell ref="H67:I67"/>
    <mergeCell ref="J67:K67"/>
    <mergeCell ref="J61:K61"/>
    <mergeCell ref="J62:K62"/>
    <mergeCell ref="J63:K63"/>
    <mergeCell ref="J64:K64"/>
    <mergeCell ref="H63:I63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H62:I62"/>
    <mergeCell ref="J41:K41"/>
    <mergeCell ref="J42:K42"/>
    <mergeCell ref="J43:K43"/>
    <mergeCell ref="J44:K44"/>
    <mergeCell ref="J45:K45"/>
    <mergeCell ref="J46:K46"/>
    <mergeCell ref="J47:K47"/>
    <mergeCell ref="J48:K48"/>
    <mergeCell ref="J58:K58"/>
    <mergeCell ref="H55:I55"/>
    <mergeCell ref="H56:I56"/>
    <mergeCell ref="H64:I64"/>
    <mergeCell ref="H65:I65"/>
    <mergeCell ref="H66:I6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J37:K37"/>
    <mergeCell ref="J38:K38"/>
    <mergeCell ref="J39:K39"/>
    <mergeCell ref="J40:K40"/>
    <mergeCell ref="H41:I41"/>
    <mergeCell ref="H42:I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H36:I36"/>
    <mergeCell ref="H37:I37"/>
    <mergeCell ref="H38:I38"/>
    <mergeCell ref="H39:I39"/>
    <mergeCell ref="H40:I40"/>
    <mergeCell ref="J20:K20"/>
    <mergeCell ref="J21:K21"/>
    <mergeCell ref="J22:K22"/>
    <mergeCell ref="J23:K23"/>
    <mergeCell ref="J24:K24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C14:E14"/>
    <mergeCell ref="E16:F17"/>
    <mergeCell ref="H20:I20"/>
    <mergeCell ref="H21:I21"/>
    <mergeCell ref="H22:I22"/>
    <mergeCell ref="H23:I23"/>
    <mergeCell ref="C5:G5"/>
    <mergeCell ref="C6:G6"/>
    <mergeCell ref="C7:G7"/>
    <mergeCell ref="C8:G8"/>
    <mergeCell ref="C9:G9"/>
    <mergeCell ref="C10:G10"/>
    <mergeCell ref="J16:K18"/>
    <mergeCell ref="H19:I19"/>
    <mergeCell ref="J19:K19"/>
    <mergeCell ref="A78:G78"/>
    <mergeCell ref="A13:B13"/>
    <mergeCell ref="F73:G73"/>
    <mergeCell ref="G16:G18"/>
    <mergeCell ref="A77:G77"/>
    <mergeCell ref="A72:B72"/>
    <mergeCell ref="C74:F74"/>
    <mergeCell ref="A74:B74"/>
    <mergeCell ref="C73:E73"/>
    <mergeCell ref="A70:G70"/>
    <mergeCell ref="A8:B8"/>
    <mergeCell ref="C13:E13"/>
    <mergeCell ref="F13:G13"/>
    <mergeCell ref="A73:B73"/>
    <mergeCell ref="F72:G72"/>
    <mergeCell ref="F14:G14"/>
    <mergeCell ref="C72:E72"/>
    <mergeCell ref="A1:G1"/>
    <mergeCell ref="A2:G2"/>
    <mergeCell ref="A16:A18"/>
    <mergeCell ref="B16:B18"/>
    <mergeCell ref="C16:D17"/>
    <mergeCell ref="A4:G4"/>
    <mergeCell ref="A10:B10"/>
    <mergeCell ref="A15:K15"/>
    <mergeCell ref="C11:G11"/>
    <mergeCell ref="H16:I18"/>
    <mergeCell ref="H72:I72"/>
    <mergeCell ref="H73:I73"/>
    <mergeCell ref="A5:B5"/>
    <mergeCell ref="A6:B6"/>
    <mergeCell ref="A7:B7"/>
    <mergeCell ref="A9:B9"/>
    <mergeCell ref="A14:B14"/>
    <mergeCell ref="A12:B12"/>
    <mergeCell ref="A11:B11"/>
    <mergeCell ref="D12:G12"/>
  </mergeCells>
  <printOptions/>
  <pageMargins left="0.7" right="0.7" top="0.75" bottom="0.75" header="0.3" footer="0.3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Windows Kullanıcısı</cp:lastModifiedBy>
  <cp:lastPrinted>2019-01-15T09:07:37Z</cp:lastPrinted>
  <dcterms:created xsi:type="dcterms:W3CDTF">2008-10-15T07:57:41Z</dcterms:created>
  <dcterms:modified xsi:type="dcterms:W3CDTF">2019-01-15T12:08:41Z</dcterms:modified>
  <cp:category/>
  <cp:version/>
  <cp:contentType/>
  <cp:contentStatus/>
</cp:coreProperties>
</file>